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45" windowWidth="10200" windowHeight="8040" tabRatio="913" activeTab="0"/>
  </bookViews>
  <sheets>
    <sheet name="Bieu so 01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</externalReferences>
  <definedNames>
    <definedName name="_B1" hidden="1">{"'Sheet1'!$L$16"}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l2" hidden="1">{"'Sheet1'!$L$16"}</definedName>
    <definedName name="_Sort" hidden="1">#REF!</definedName>
    <definedName name="_xlfn.AGGREGATE" hidden="1">#NAME?</definedName>
    <definedName name="_xlfn.BAHTTEXT" hidden="1">#NAME?</definedName>
    <definedName name="_xlfn.IFERROR" hidden="1">#NAME?</definedName>
    <definedName name="B1" hidden="1">{"'Sheet1'!$L$16"}</definedName>
    <definedName name="Code" hidden="1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dsh" hidden="1">#REF!</definedName>
    <definedName name="FCode" hidden="1">#REF!</definedName>
    <definedName name="h" hidden="1">{"'Sheet1'!$L$16"}</definedName>
    <definedName name="HiddenRows" hidden="1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l" hidden="1">{"'Sheet1'!$L$16"}</definedName>
    <definedName name="lan" hidden="1">{#N/A,#N/A,TRUE,"BT M200 da 10x20"}</definedName>
    <definedName name="lk" hidden="1">#REF!</definedName>
    <definedName name="NSO2" hidden="1">{"'Sheet1'!$L$16"}</definedName>
    <definedName name="OrderTable" hidden="1">#REF!</definedName>
    <definedName name="Pl2" hidden="1">{"'Sheet1'!$L$16"}</definedName>
    <definedName name="_xlnm.Print_Titles" localSheetId="0">'Bieu so 01'!$6:$7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tbl_ProdInfo" hidden="1">#REF!</definedName>
    <definedName name="ttttt" hidden="1">{"'Sheet1'!$L$16"}</definedName>
    <definedName name="TTTTTTTTT" hidden="1">{"'Sheet1'!$L$16"}</definedName>
    <definedName name="ttttttttttt" hidden="1">{"'Sheet1'!$L$16"}</definedName>
    <definedName name="u" hidden="1">{"'Sheet1'!$L$16"}</definedName>
    <definedName name="ư" hidden="1">{"'Sheet1'!$L$16"}</definedName>
    <definedName name="v" hidden="1">{"'Sheet1'!$L$16"}</definedName>
    <definedName name="wrn.Bang._.ke._.nhan._.hang." hidden="1">{#N/A,#N/A,FALSE,"Ke khai NH"}</definedName>
    <definedName name="wrn.Che._.do._.duoc._.huong." hidden="1">{#N/A,#N/A,FALSE,"BN (2)"}</definedName>
    <definedName name="wrn.chi._.tiÆt." hidden="1">{#N/A,#N/A,FALSE,"Chi ti?t"}</definedName>
    <definedName name="wrn.Giáy._.bao._.no." hidden="1">{#N/A,#N/A,FALSE,"BN"}</definedName>
    <definedName name="wrn.vd." hidden="1">{#N/A,#N/A,TRUE,"BT M200 da 10x20"}</definedName>
  </definedNames>
  <calcPr fullCalcOnLoad="1"/>
</workbook>
</file>

<file path=xl/sharedStrings.xml><?xml version="1.0" encoding="utf-8"?>
<sst xmlns="http://schemas.openxmlformats.org/spreadsheetml/2006/main" count="414" uniqueCount="209">
  <si>
    <t>TT</t>
  </si>
  <si>
    <t>Tỷ đồng</t>
  </si>
  <si>
    <t>%</t>
  </si>
  <si>
    <t>Tấn</t>
  </si>
  <si>
    <t>Đơn vị tính</t>
  </si>
  <si>
    <t>"</t>
  </si>
  <si>
    <t>Học sinh</t>
  </si>
  <si>
    <t>Kế hoạch</t>
  </si>
  <si>
    <t>Cùng kỳ</t>
  </si>
  <si>
    <t>Ha</t>
  </si>
  <si>
    <t xml:space="preserve">con </t>
  </si>
  <si>
    <t>Biểu số: 01</t>
  </si>
  <si>
    <t>Trong đó:</t>
  </si>
  <si>
    <t>Nội dung</t>
  </si>
  <si>
    <t>-</t>
  </si>
  <si>
    <t>+</t>
  </si>
  <si>
    <t>Nông, lâm, thủy sản</t>
  </si>
  <si>
    <t>Công nghiệp - xây dựng</t>
  </si>
  <si>
    <t>Thương mại - dịch vụ</t>
  </si>
  <si>
    <t>Riêng Thuế NK, thuế SP trừ trợ cấp SP</t>
  </si>
  <si>
    <t>Nông lâm thủy sản</t>
  </si>
  <si>
    <t>I</t>
  </si>
  <si>
    <t>Nông nghiệp</t>
  </si>
  <si>
    <t>a</t>
  </si>
  <si>
    <t>Cây lúa</t>
  </si>
  <si>
    <t>Diện tích</t>
  </si>
  <si>
    <t>b</t>
  </si>
  <si>
    <t>Rau, đậu các loại</t>
  </si>
  <si>
    <t>Lâm nghiệp</t>
  </si>
  <si>
    <t>Thủy sản</t>
  </si>
  <si>
    <t>Nuôi cá ao</t>
  </si>
  <si>
    <t>Sản lượng thủy sản</t>
  </si>
  <si>
    <t>Sản lượng nuôi trồng</t>
  </si>
  <si>
    <t>Sản lượng khai thác tự nhiên</t>
  </si>
  <si>
    <t>II</t>
  </si>
  <si>
    <t>Sản phẩm chủ yếu của ngành công nghiệp</t>
  </si>
  <si>
    <t>Tinh bột sắn</t>
  </si>
  <si>
    <t>III</t>
  </si>
  <si>
    <t>Tổng mức bán lẻ hh và doanh thu dịch vụ</t>
  </si>
  <si>
    <t>Giáo dục và Đào tạo</t>
  </si>
  <si>
    <t xml:space="preserve">Tiểu học </t>
  </si>
  <si>
    <t>Y tế</t>
  </si>
  <si>
    <t>Thu thuế xuất, nhập khẩu</t>
  </si>
  <si>
    <t>Thu nội địa</t>
  </si>
  <si>
    <t>Chi đầu tư phát triển do địa phương quản lý</t>
  </si>
  <si>
    <t>Chi thường xuyên (bao gồn cả TW BSMT)</t>
  </si>
  <si>
    <t>Khai thác đá, cát, sỏi các loại</t>
  </si>
  <si>
    <t>Thuế sản phẩm trừ trợ cấp sản phẩm</t>
  </si>
  <si>
    <t>Chi khác (gồm: chi bổ sung quỹ dự trữ tài chính, chi trả nợ lãi, trả nợ vay kiên cố hóa kênh mương….)</t>
  </si>
  <si>
    <t>TÌNH HÌNH THỰC HIỆN MỘT SỐ CHỈ TIÊU KINH TẾ - XÃ HỘI 6 THÁNG ĐẦU NĂM 2021</t>
  </si>
  <si>
    <t>Năm 2021</t>
  </si>
  <si>
    <t>Trong đó, trồng mới</t>
  </si>
  <si>
    <t>Cây dược liệu</t>
  </si>
  <si>
    <t>CHỈ TIÊU KINH TẾ</t>
  </si>
  <si>
    <t>GRDP bình quân đầu người</t>
  </si>
  <si>
    <t>Triệu đồng</t>
  </si>
  <si>
    <t>Cà phê</t>
  </si>
  <si>
    <t>Cao su</t>
  </si>
  <si>
    <t>Sắn</t>
  </si>
  <si>
    <t>Mía</t>
  </si>
  <si>
    <t>Ngô</t>
  </si>
  <si>
    <t xml:space="preserve">Cây ăn quả </t>
  </si>
  <si>
    <t>Sản lượng sản phẩm chủ yếu</t>
  </si>
  <si>
    <t>Sản lượng lương thực có hạt</t>
  </si>
  <si>
    <t>Cà phê nhân</t>
  </si>
  <si>
    <t>Cao su mủ tươi</t>
  </si>
  <si>
    <t>Mía cây</t>
  </si>
  <si>
    <t>Trong đó: Đàn bò sữa</t>
  </si>
  <si>
    <t>Tổng đàn</t>
  </si>
  <si>
    <t>Đàn trâu</t>
  </si>
  <si>
    <t>Đàn bò</t>
  </si>
  <si>
    <t>Đàn lợn</t>
  </si>
  <si>
    <t>Sản phẩm chăn nuôi chủ yếu</t>
  </si>
  <si>
    <t>Thịt hơi các loại</t>
  </si>
  <si>
    <t>Trong đó: Thịt lợn</t>
  </si>
  <si>
    <t>Tổng đàn gia cầm</t>
  </si>
  <si>
    <t xml:space="preserve">Trồng mới rừng </t>
  </si>
  <si>
    <t>Độ che phủ rừng (có tính cây cao su)</t>
  </si>
  <si>
    <t>Diện tích nuôi trồng</t>
  </si>
  <si>
    <t>Số xã đạt chuẩn nông thôn mới</t>
  </si>
  <si>
    <t>Sản phẩm tham gia vào chuỗi giá trị các sản phẩm Quốc gia</t>
  </si>
  <si>
    <t>Hợp tác xã</t>
  </si>
  <si>
    <t>Tổng số hợp tác xã</t>
  </si>
  <si>
    <t>Số hợp tác xã thành lập mới</t>
  </si>
  <si>
    <t>Số hợp tác xã giải thế</t>
  </si>
  <si>
    <t>Tổng số lao động trong hợp tác xã</t>
  </si>
  <si>
    <t>Tỷ lệ hộ dân tộc thiểu số tham gia vào hợp tác xã</t>
  </si>
  <si>
    <t>Tổ hợp tác</t>
  </si>
  <si>
    <t>Tổng số tổ hợp tác</t>
  </si>
  <si>
    <t>Tổng số thành viên tổ hợp tác</t>
  </si>
  <si>
    <t xml:space="preserve">Hợp tác xã </t>
  </si>
  <si>
    <t>Người</t>
  </si>
  <si>
    <t>CHỈ TIÊU VĂN HÓA - XÃ HỘI</t>
  </si>
  <si>
    <t>Dân số</t>
  </si>
  <si>
    <t>Dân số trung bình</t>
  </si>
  <si>
    <t>Tốc độ tăng dân số tự nhiên</t>
  </si>
  <si>
    <t>Tuổi thọ trung bình</t>
  </si>
  <si>
    <t>Tỷ số giới tính của trẻ em mới sinh</t>
  </si>
  <si>
    <t>Tuổi</t>
  </si>
  <si>
    <t>Lao động và việc làm</t>
  </si>
  <si>
    <t>Số người được giải quyết việc làm (tăng thêm trong năm)</t>
  </si>
  <si>
    <t>Tỷ lệ lao động qua đào tạo</t>
  </si>
  <si>
    <t>Trong đó: Tỷ lệ lao động được đào tạo nghề</t>
  </si>
  <si>
    <t>Giảm nghèo theo chuẩn nghèo tiếp cận đa chiều</t>
  </si>
  <si>
    <t>Số hộ nghèo</t>
  </si>
  <si>
    <t>Tỷ lệ hộ nghèo</t>
  </si>
  <si>
    <t>Số hộ cận nghèo</t>
  </si>
  <si>
    <t>Tỷ lệ hộ cận nghèo</t>
  </si>
  <si>
    <t>Tổng số học sinh đầu năm học</t>
  </si>
  <si>
    <t>Tỷ lệ học sinh đi học đúng độ tuổi</t>
  </si>
  <si>
    <t>Trung học cơ sở</t>
  </si>
  <si>
    <t>Trung học phổ thông</t>
  </si>
  <si>
    <t>Tỷ lệ học sinh tốt nghiệp trung học cơ sở, trung học phổ thông chuyển sang học nghề</t>
  </si>
  <si>
    <t>Tỷ lệ trường đạt chuẩn quốc gia</t>
  </si>
  <si>
    <t>Mầm non</t>
  </si>
  <si>
    <t>Tỷ lệ bao phủ BHXH</t>
  </si>
  <si>
    <t>Tỷ lệ bao phủ BHYT</t>
  </si>
  <si>
    <t>Tỷ lệ bao phủ BH thất nghiệp</t>
  </si>
  <si>
    <t>Số giường bệnh/10.000 dân (không tính giường trạm y tế xã)</t>
  </si>
  <si>
    <t>Số bác sỹ/10.000 dân</t>
  </si>
  <si>
    <t>Tỷ lệ xã đạt bộ tiêu chi quốc gia về y tế xã</t>
  </si>
  <si>
    <t>Tỷ lệ trạm y tế xã, phường, thị trấn có bác sỹ làm việc</t>
  </si>
  <si>
    <t>Tỷ lệ trẻ em &lt; 5 tuổi suy dinh dưỡng thể thấp còi</t>
  </si>
  <si>
    <t>Giường</t>
  </si>
  <si>
    <t>Bác sỹ</t>
  </si>
  <si>
    <t>Văn hóa, thể thao, thông tin</t>
  </si>
  <si>
    <t>Tỷ lệ xã, phường, thị trấn có nhà văn hóa</t>
  </si>
  <si>
    <t>Tỷ lệ thôn, làng, tổ dân phố đạt danh hiệu văn hóa</t>
  </si>
  <si>
    <t>Tỷ lệ hộ dân được sử dụng điện</t>
  </si>
  <si>
    <t>Tỷ lệ hộ dân tộc thiểu số có đất ở</t>
  </si>
  <si>
    <t>Tỷ lệ hộ dân tộc thiểu số có đất sản xuất</t>
  </si>
  <si>
    <t>Tỷ lệ hộ gia đình ở đô thị sử dụng nước sạch</t>
  </si>
  <si>
    <t>Tỷ lệ hộ gia đình ở khu vực nông thôn sử dụng nước hợp vệ sinh</t>
  </si>
  <si>
    <t>Tỷ lệ khu công nghiệp đang hoạt động có hệ thống xử lý nước thải tập trung đạt tiêu chuẩn môi trường</t>
  </si>
  <si>
    <t>Tỷ lệ cơ sở sản xuất kinh doanh đạt tiêu chuẩn môi trường</t>
  </si>
  <si>
    <t>Tỷ lệ xử lý triệt để cơ sở gây ô nhiễm môi trường nghiêm trọng</t>
  </si>
  <si>
    <t>Tỷ lệ giải quyết tố giác, tin báo về tội phạm, kiến nghị khởi tố hằng năm</t>
  </si>
  <si>
    <t>Tỷ lệ xã, phường, thị trấn mạnh về phong trào toàn dân bảo vệ an ninh Tổ quốc.</t>
  </si>
  <si>
    <t>CHỈ TIÊU QUỐC PHÒNG, AN NINH</t>
  </si>
  <si>
    <t>IV</t>
  </si>
  <si>
    <t xml:space="preserve"> 6 tháng năm 2020</t>
  </si>
  <si>
    <t>Cả năm 2020</t>
  </si>
  <si>
    <t>Số bé trai/100 bé gái</t>
  </si>
  <si>
    <t>vượt 111%</t>
  </si>
  <si>
    <t>vượt 110%</t>
  </si>
  <si>
    <t>vượt 122%</t>
  </si>
  <si>
    <t>tăng 0.1%</t>
  </si>
  <si>
    <t>Mộc dân dụng</t>
  </si>
  <si>
    <t>Nông cụ cầm tay</t>
  </si>
  <si>
    <t>Xay sát gạo</t>
  </si>
  <si>
    <t>Sản xuất đá cây</t>
  </si>
  <si>
    <t>Chế biến mủ cao su</t>
  </si>
  <si>
    <t xml:space="preserve">Nhà máy thủy điện Sê San </t>
  </si>
  <si>
    <t>Cung cấp nước, quản lý và xử lý rác thải, nước thải</t>
  </si>
  <si>
    <t>4.1</t>
  </si>
  <si>
    <t>4.2</t>
  </si>
  <si>
    <t>4.3</t>
  </si>
  <si>
    <t>4.4</t>
  </si>
  <si>
    <t>4.5</t>
  </si>
  <si>
    <t>Hoạt động xây dựng</t>
  </si>
  <si>
    <t>Các công trình huyện quản lý</t>
  </si>
  <si>
    <t>Các công trình không thuộc huyện quản lý</t>
  </si>
  <si>
    <t>Giá trị SXXD tư nhân</t>
  </si>
  <si>
    <t>ỦY BAN NHÂN DÂN HUYỆN IA H'DRAI</t>
  </si>
  <si>
    <t>Cây dược liệu khác (Nghệ, đinh lăng, sả, sâm cau)</t>
  </si>
  <si>
    <t>Thu từ khu vực doanh nghiệp nhà nước do Trung ương quản lý</t>
  </si>
  <si>
    <t>Thu từ khu vực doanh nghiệp nhà nước do địa phương quản lý</t>
  </si>
  <si>
    <t>Thu từ khu vực kinh tế ngoài quốc doanh</t>
  </si>
  <si>
    <t>Lệ phí trước bạ</t>
  </si>
  <si>
    <t>Thuế thu  nhập cá nhân</t>
  </si>
  <si>
    <t>Phí, lệ phí</t>
  </si>
  <si>
    <t>Tiền sử dụng đất</t>
  </si>
  <si>
    <t>Thu khác</t>
  </si>
  <si>
    <r>
      <t>Trồng trọt (</t>
    </r>
    <r>
      <rPr>
        <b/>
        <i/>
        <sz val="11"/>
        <rFont val="Times New Roman"/>
        <family val="1"/>
      </rPr>
      <t>Vụ đông xuân</t>
    </r>
    <r>
      <rPr>
        <b/>
        <sz val="11"/>
        <rFont val="Times New Roman"/>
        <family val="1"/>
      </rPr>
      <t>)</t>
    </r>
  </si>
  <si>
    <r>
      <t xml:space="preserve">Chăn nuôi </t>
    </r>
    <r>
      <rPr>
        <sz val="11"/>
        <rFont val="Times New Roman"/>
        <family val="1"/>
      </rPr>
      <t>(điều tra ngày 01/4 hàng năm)</t>
    </r>
  </si>
  <si>
    <r>
      <t>Thu NSNN trên địa bàn</t>
    </r>
    <r>
      <rPr>
        <b/>
        <i/>
        <sz val="11"/>
        <rFont val="Times New Roman"/>
        <family val="1"/>
      </rPr>
      <t xml:space="preserve"> (không bao gồm số bổ sung từ NSTW)</t>
    </r>
  </si>
  <si>
    <r>
      <t xml:space="preserve">Chi ngân sách địa phương </t>
    </r>
    <r>
      <rPr>
        <b/>
        <i/>
        <sz val="11"/>
        <rFont val="Times New Roman"/>
        <family val="1"/>
      </rPr>
      <t>(bao gồm nguôn năm trước chuyển sang)</t>
    </r>
  </si>
  <si>
    <t>Hộ</t>
  </si>
  <si>
    <t>Tỷ lệ rác thải sinh hoạt (ở đô thị và nông thôn) được thu gom và xử lý</t>
  </si>
  <si>
    <t>19,5</t>
  </si>
  <si>
    <t>12,2</t>
  </si>
  <si>
    <t>109/100</t>
  </si>
  <si>
    <t>109/101</t>
  </si>
  <si>
    <t>110/100</t>
  </si>
  <si>
    <t>110/102</t>
  </si>
  <si>
    <t>41,34</t>
  </si>
  <si>
    <t>257,4</t>
  </si>
  <si>
    <t>231,66</t>
  </si>
  <si>
    <t>10,25</t>
  </si>
  <si>
    <t>8,25</t>
  </si>
  <si>
    <t>CÁC CHỈ TIÊU VỀ MÔI TRƯỜNG</t>
  </si>
  <si>
    <t>Tổ</t>
  </si>
  <si>
    <t>Tổng giá trị sản xuất trên địa bàn theo giá hiện hành (giá cơ bản)</t>
  </si>
  <si>
    <t>Cơ cấu tổng giá trị sản xuất  trên địa bàn theo giá hiện hành (giá cơ bản)</t>
  </si>
  <si>
    <t>Thực hiện 6 tháng năm 2021</t>
  </si>
  <si>
    <t xml:space="preserve">Thực hiện 6 tháng đầu năm 2021 so với (%) </t>
  </si>
  <si>
    <t>Năm 2020</t>
  </si>
  <si>
    <t>Đàn dê, hươu</t>
  </si>
  <si>
    <t xml:space="preserve">Con </t>
  </si>
  <si>
    <t>Nuôi cá bằng lồng</t>
  </si>
  <si>
    <t>Chiếc</t>
  </si>
  <si>
    <t>Xã</t>
  </si>
  <si>
    <t>8=7/6%</t>
  </si>
  <si>
    <t>9=7/4%</t>
  </si>
  <si>
    <t>Chưa đến vụ thu hoạch</t>
  </si>
  <si>
    <t>Thống kê theo năm</t>
  </si>
  <si>
    <t>Đánh giá vào cuối năm</t>
  </si>
  <si>
    <t>Cây trồng khác</t>
  </si>
  <si>
    <t>(Kèm theo Báo cáo số  …./BC-UBND ngày … tháng 7 năm 2021)</t>
  </si>
</sst>
</file>

<file path=xl/styles.xml><?xml version="1.0" encoding="utf-8"?>
<styleSheet xmlns="http://schemas.openxmlformats.org/spreadsheetml/2006/main">
  <numFmts count="8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[Red]\-#,##0\ &quot;₫&quot;"/>
    <numFmt numFmtId="165" formatCode="_-* #,##0\ _₫_-;\-* #,##0\ _₫_-;_-* &quot;-&quot;\ _₫_-;_-@_-"/>
    <numFmt numFmtId="166" formatCode="_-* #,##0.00\ _₫_-;\-* #,##0.00\ _₫_-;_-* &quot;-&quot;??\ _₫_-;_-@_-"/>
    <numFmt numFmtId="167" formatCode="#,##0.0"/>
    <numFmt numFmtId="168" formatCode="&quot;\&quot;#,##0;[Red]&quot;\&quot;\-#,##0"/>
    <numFmt numFmtId="169" formatCode="&quot;\&quot;#,##0.00;[Red]&quot;\&quot;\-#,##0.00"/>
    <numFmt numFmtId="170" formatCode="\$#,##0\ ;\(\$#,##0\)"/>
    <numFmt numFmtId="171" formatCode="&quot;\&quot;#,##0;[Red]&quot;\&quot;&quot;\&quot;\-#,##0"/>
    <numFmt numFmtId="172" formatCode="&quot;\&quot;#,##0.00;[Red]&quot;\&quot;&quot;\&quot;&quot;\&quot;&quot;\&quot;&quot;\&quot;&quot;\&quot;\-#,##0.00"/>
    <numFmt numFmtId="173" formatCode="#,###"/>
    <numFmt numFmtId="174" formatCode="?,???.??__;[Red]\-\ ?,???.??__;"/>
    <numFmt numFmtId="175" formatCode="_-&quot;$&quot;* #,##0_-;\-&quot;$&quot;* #,##0_-;_-&quot;$&quot;* &quot;-&quot;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* #,##0\ _F_-;\-* #,##0\ _F_-;_-* &quot;-&quot;\ _F_-;_-@_-"/>
    <numFmt numFmtId="179" formatCode="_ * #,##0_ ;_ * \-#,##0_ ;_ * &quot;-&quot;_ ;_ @_ "/>
    <numFmt numFmtId="180" formatCode="_ * #,##0_)\ &quot;$&quot;_ ;_ * \(#,##0\)\ &quot;$&quot;_ ;_ * &quot;-&quot;_)\ &quot;$&quot;_ ;_ @_ "/>
    <numFmt numFmtId="181" formatCode="_(* #,##0_);_(* \(#,##0\);_(* &quot;-&quot;??_);_(@_)"/>
    <numFmt numFmtId="182" formatCode="_-* #,##0.00_-;\-* #,##0.00_-;_-* &quot;-&quot;??_-;_-@_-"/>
    <numFmt numFmtId="183" formatCode="m/d"/>
    <numFmt numFmtId="184" formatCode="&quot;ß&quot;#,##0;\-&quot;&quot;\ß&quot;&quot;#,##0"/>
    <numFmt numFmtId="185" formatCode="\t0.00%"/>
    <numFmt numFmtId="186" formatCode="\t#\ ??/??"/>
    <numFmt numFmtId="187" formatCode="#,##0;\(#,##0\)"/>
    <numFmt numFmtId="188" formatCode="#,##0\ &quot;F&quot;;[Red]\-#,##0\ &quot;F&quot;"/>
    <numFmt numFmtId="189" formatCode="#,##0.00\ &quot;F&quot;;\-#,##0.00\ &quot;F&quot;"/>
    <numFmt numFmtId="190" formatCode="#,##0.00\ &quot;F&quot;;[Red]\-#,##0.00\ &quot;F&quot;"/>
    <numFmt numFmtId="191" formatCode="_-* #,##0\ &quot;F&quot;_-;\-* #,##0\ &quot;F&quot;_-;_-* &quot;-&quot;\ &quot;F&quot;_-;_-@_-"/>
    <numFmt numFmtId="192" formatCode="\$#,##0_);\(\$#,##0\)"/>
    <numFmt numFmtId="193" formatCode="&quot;CHF&quot;\ #,##0;&quot;CHF&quot;\ \-#,##0"/>
    <numFmt numFmtId="194" formatCode="#,##0.00&quot; F&quot;;[Red]\-#,##0.00&quot; F&quot;"/>
    <numFmt numFmtId="195" formatCode="\$#,##0_);[Red]&quot;($&quot;#,##0\)"/>
    <numFmt numFmtId="196" formatCode="\$#,##0_);&quot;($&quot;#,##0\)"/>
    <numFmt numFmtId="197" formatCode="_(* #,##0.0000_);_(* \(#,##0.0000\);_(* \-??_);_(@_)"/>
    <numFmt numFmtId="198" formatCode="_ * #,##0_ ;_ * \-#,##0_ ;_ * \-_ ;_ @_ "/>
    <numFmt numFmtId="199" formatCode="#,##0&quot; F&quot;;[Red]\-#,##0&quot; F&quot;"/>
    <numFmt numFmtId="200" formatCode="_(* #,##0_);_(* \(#,##0\);_(* \-??_);_(@_)"/>
    <numFmt numFmtId="201" formatCode="_-\$* #,##0.00_-;&quot;-$&quot;* #,##0.00_-;_-\$* \-??_-;_-@_-"/>
    <numFmt numFmtId="202" formatCode="_ \\* #,##0_ ;_ \\* \-#,##0_ ;_ \\* \-_ ;_ @_ "/>
    <numFmt numFmtId="203" formatCode="_ \\* #,##0.00_ ;_ \\* \-#,##0.00_ ;_ \\* \-??_ ;_ @_ "/>
    <numFmt numFmtId="204" formatCode="_ * #,##0.00_ ;_ * \-#,##0.00_ ;_ * \-??_ ;_ @_ "/>
    <numFmt numFmtId="205" formatCode="#,##0.0_);\(#,##0.0\)"/>
    <numFmt numFmtId="206" formatCode="0.0%;[Red]\(0.0%\)"/>
    <numFmt numFmtId="207" formatCode="_ * #,##0.00_)\£_ ;_ * \(#,##0.00&quot;)£&quot;_ ;_ * \-??_)\£_ ;_ @_ "/>
    <numFmt numFmtId="208" formatCode="0.0%;\(0.0%\)"/>
    <numFmt numFmtId="209" formatCode="&quot;US$&quot;#,##0.00;&quot;(US$&quot;#,##0.00\)"/>
    <numFmt numFmtId="210" formatCode="_-* #,##0\ _D_M_-;\-* #,##0\ _D_M_-;_-* &quot;- &quot;_D_M_-;_-@_-"/>
    <numFmt numFmtId="211" formatCode="_-* #,##0.00\ _D_M_-;\-* #,##0.00\ _D_M_-;_-* \-??\ _D_M_-;_-@_-"/>
    <numFmt numFmtId="212" formatCode="_-[$€]* #,##0.00_-;\-[$€]* #,##0.00_-;_-[$€]* \-??_-;_-@_-"/>
    <numFmt numFmtId="213" formatCode="#,##0.000_);\(#,##0.000\)"/>
    <numFmt numFmtId="214" formatCode="\\#,##0;[Red]&quot;-\&quot;#,##0"/>
    <numFmt numFmtId="215" formatCode="#,##0&quot; F&quot;;\-#,##0&quot; F&quot;"/>
    <numFmt numFmtId="216" formatCode="_-* #,##0&quot; DM&quot;_-;\-* #,##0&quot; DM&quot;_-;_-* &quot;- DM&quot;_-;_-@_-"/>
    <numFmt numFmtId="217" formatCode="_-* #,##0.00&quot; DM&quot;_-;\-* #,##0.00&quot; DM&quot;_-;_-* \-??&quot; DM&quot;_-;_-@_-"/>
    <numFmt numFmtId="218" formatCode="_(\$* #,##0_);_(\$* \(#,##0\);_(\$* \-_);_(@_)"/>
    <numFmt numFmtId="219" formatCode="_(\$* #,##0.00_);_(\$* \(#,##0.00\);_(\$* \-??_);_(@_)"/>
    <numFmt numFmtId="220" formatCode="_(* #,##0.00_);_(* \(#,##0.00\);_(* \-??_);_(@_)"/>
    <numFmt numFmtId="221" formatCode="&quot;\&quot;#,##0;[Red]\-&quot;\&quot;#,##0"/>
    <numFmt numFmtId="222" formatCode="#,##0;[Red]#,##0"/>
    <numFmt numFmtId="223" formatCode="0.0"/>
    <numFmt numFmtId="224" formatCode="#,##0.00;[Red]#,##0.00"/>
    <numFmt numFmtId="225" formatCode="&quot;VND&quot;#,##0_);[Red]\(&quot;VND&quot;#,##0\)"/>
    <numFmt numFmtId="226" formatCode="\\#,##0.00;[Red]&quot;\\\\\\-&quot;#,##0.00"/>
    <numFmt numFmtId="227" formatCode="\\#,##0;[Red]&quot;\\-&quot;#,##0"/>
    <numFmt numFmtId="228" formatCode="_(* #,##0_);_(* \(#,##0\);_(* \-_);_(@_)"/>
    <numFmt numFmtId="229" formatCode="_-* #,##0.00\ _V_N_D_-;\-* #,##0.00\ _V_N_D_-;_-* &quot;-&quot;??\ _V_N_D_-;_-@_-"/>
    <numFmt numFmtId="230" formatCode="&quot;CHF &quot;#,##0;&quot;CHF -&quot;#,##0"/>
    <numFmt numFmtId="231" formatCode="_ * #,##0_)&quot; $&quot;_ ;_ * \(#,##0&quot;) $&quot;_ ;_ * \-_)&quot; $&quot;_ ;_ @_ "/>
    <numFmt numFmtId="232" formatCode="_-* #,##0&quot; F&quot;_-;\-* #,##0&quot; F&quot;_-;_-* &quot;- F&quot;_-;_-@_-"/>
    <numFmt numFmtId="233" formatCode="#,##0.00&quot; F&quot;;\-#,##0.00&quot; F&quot;"/>
    <numFmt numFmtId="234" formatCode="0.000"/>
    <numFmt numFmtId="235" formatCode="#,##0.00;\-#,##0.00"/>
    <numFmt numFmtId="236" formatCode="_-* #,##0.0_-;\-* #,##0.0_-;_-* &quot;-&quot;??_-;_-@_-"/>
    <numFmt numFmtId="237" formatCode="0.0%"/>
    <numFmt numFmtId="238" formatCode="_(* #,##0.000_);_(* \(#,##0.000\);_(* &quot;-&quot;??_);_(@_)"/>
  </numFmts>
  <fonts count="95">
    <font>
      <sz val="12"/>
      <name val=".VnTime"/>
      <family val="0"/>
    </font>
    <font>
      <sz val="10"/>
      <name val="Arial"/>
      <family val="2"/>
    </font>
    <font>
      <u val="single"/>
      <sz val="12"/>
      <color indexed="36"/>
      <name val=".VnTime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2"/>
      <color indexed="12"/>
      <name val=".VnTime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2"/>
      <name val="Times New Roman"/>
      <family val="1"/>
    </font>
    <font>
      <sz val="10"/>
      <name val=".VnArial"/>
      <family val="2"/>
    </font>
    <font>
      <sz val="12"/>
      <color indexed="8"/>
      <name val="Times New Roman"/>
      <family val="1"/>
    </font>
    <font>
      <sz val="12"/>
      <name val="Arial Narrow"/>
      <family val="2"/>
    </font>
    <font>
      <b/>
      <sz val="12"/>
      <name val=".VnTime"/>
      <family val="2"/>
    </font>
    <font>
      <sz val="12"/>
      <name val="VNtimes new roman"/>
      <family val="2"/>
    </font>
    <font>
      <sz val="11"/>
      <color indexed="8"/>
      <name val="Calibri"/>
      <family val="2"/>
    </font>
    <font>
      <sz val="10"/>
      <name val="?? ??"/>
      <family val="1"/>
    </font>
    <font>
      <sz val="14"/>
      <name val="??"/>
      <family val="3"/>
    </font>
    <font>
      <sz val="9"/>
      <name val="Arial"/>
      <family val="2"/>
    </font>
    <font>
      <sz val="12"/>
      <name val="Courier"/>
      <family val="3"/>
    </font>
    <font>
      <b/>
      <sz val="10"/>
      <name val=".VnTimeH"/>
      <family val="2"/>
    </font>
    <font>
      <b/>
      <u val="single"/>
      <sz val="14"/>
      <color indexed="8"/>
      <name val=".VnBook-AntiquaH"/>
      <family val="2"/>
    </font>
    <font>
      <sz val="10"/>
      <name val="VnTimes"/>
      <family val="0"/>
    </font>
    <font>
      <i/>
      <sz val="12"/>
      <color indexed="8"/>
      <name val=".VnBook-AntiquaH"/>
      <family val="2"/>
    </font>
    <font>
      <sz val="11"/>
      <color indexed="8"/>
      <name val="UVnTime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27"/>
      <name val="UVnTime"/>
      <family val="2"/>
    </font>
    <font>
      <sz val="12"/>
      <name val="¹UAAA¼"/>
      <family val="3"/>
    </font>
    <font>
      <sz val="11"/>
      <color indexed="20"/>
      <name val="UVnTime"/>
      <family val="2"/>
    </font>
    <font>
      <sz val="14"/>
      <name val=".VnTime"/>
      <family val="2"/>
    </font>
    <font>
      <sz val="12"/>
      <name val="µ¸¿òÃ¼"/>
      <family val="3"/>
    </font>
    <font>
      <b/>
      <sz val="11"/>
      <color indexed="52"/>
      <name val="UVnTime"/>
      <family val="2"/>
    </font>
    <font>
      <b/>
      <sz val="10"/>
      <name val="Helv"/>
      <family val="0"/>
    </font>
    <font>
      <b/>
      <sz val="11"/>
      <color indexed="27"/>
      <name val="UVnTime"/>
      <family val="2"/>
    </font>
    <font>
      <sz val="10"/>
      <name val="VNI-Aptima"/>
      <family val="0"/>
    </font>
    <font>
      <b/>
      <sz val="10"/>
      <name val="MS Sans Serif"/>
      <family val="2"/>
    </font>
    <font>
      <sz val="13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i/>
      <sz val="11"/>
      <color indexed="23"/>
      <name val="UVnTime"/>
      <family val="2"/>
    </font>
    <font>
      <sz val="11"/>
      <color indexed="17"/>
      <name val="UVnTime"/>
      <family val="2"/>
    </font>
    <font>
      <sz val="8"/>
      <name val="Arial"/>
      <family val="2"/>
    </font>
    <font>
      <sz val="14"/>
      <color indexed="12"/>
      <name val=".VnArialH"/>
      <family val="2"/>
    </font>
    <font>
      <b/>
      <sz val="11"/>
      <color indexed="62"/>
      <name val="UVnTime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1"/>
      <color indexed="62"/>
      <name val="UVnTime"/>
      <family val="2"/>
    </font>
    <font>
      <sz val="10"/>
      <name val="MS Sans Serif"/>
      <family val="2"/>
    </font>
    <font>
      <sz val="11"/>
      <color indexed="52"/>
      <name val="UVnTime"/>
      <family val="2"/>
    </font>
    <font>
      <b/>
      <sz val="11"/>
      <name val="Helv"/>
      <family val="0"/>
    </font>
    <font>
      <sz val="10"/>
      <name val=".VnAvant"/>
      <family val="2"/>
    </font>
    <font>
      <sz val="10"/>
      <name val="VNbook-Antiqua"/>
      <family val="0"/>
    </font>
    <font>
      <sz val="12"/>
      <name val="Arial"/>
      <family val="2"/>
    </font>
    <font>
      <sz val="11"/>
      <color indexed="60"/>
      <name val="UVnTime"/>
      <family val="2"/>
    </font>
    <font>
      <sz val="7"/>
      <name val="Small Fonts"/>
      <family val="2"/>
    </font>
    <font>
      <sz val="14"/>
      <name val="Times New Roman"/>
      <family val="1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63"/>
      <name val="UVnTime"/>
      <family val="2"/>
    </font>
    <font>
      <sz val="13"/>
      <name val=".VnTime"/>
      <family val="2"/>
    </font>
    <font>
      <sz val="8"/>
      <name val=".VnHelvetIns"/>
      <family val="2"/>
    </font>
    <font>
      <sz val="12"/>
      <color indexed="8"/>
      <name val=".VnTime"/>
      <family val="2"/>
    </font>
    <font>
      <sz val="12"/>
      <name val="VNTime"/>
      <family val="0"/>
    </font>
    <font>
      <b/>
      <sz val="13"/>
      <color indexed="8"/>
      <name val=".VnTimeH"/>
      <family val="2"/>
    </font>
    <font>
      <b/>
      <sz val="18"/>
      <color indexed="62"/>
      <name val="Cambria"/>
      <family val="2"/>
    </font>
    <font>
      <sz val="10"/>
      <name val="VNtimes new roman"/>
      <family val="2"/>
    </font>
    <font>
      <b/>
      <sz val="8"/>
      <name val="VN Helvetica"/>
      <family val="0"/>
    </font>
    <font>
      <b/>
      <sz val="10"/>
      <name val="VN AvantGBook"/>
      <family val="0"/>
    </font>
    <font>
      <b/>
      <sz val="16"/>
      <name val=".VnTime"/>
      <family val="2"/>
    </font>
    <font>
      <sz val="10"/>
      <name val=".VnTime"/>
      <family val="2"/>
    </font>
    <font>
      <sz val="9"/>
      <name val=".VnTime"/>
      <family val="2"/>
    </font>
    <font>
      <sz val="11"/>
      <color indexed="10"/>
      <name val="UVnTime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</font>
    <font>
      <sz val="10"/>
      <color indexed="8"/>
      <name val="Arial Narrow"/>
      <family val="2"/>
    </font>
    <font>
      <sz val="11"/>
      <name val="VNI-Times"/>
      <family val="0"/>
    </font>
    <font>
      <b/>
      <sz val="10"/>
      <name val="Arial"/>
      <family val="2"/>
    </font>
    <font>
      <b/>
      <sz val="10"/>
      <name val=".VnArial"/>
      <family val="2"/>
    </font>
    <font>
      <sz val="14"/>
      <name val=".VnTimeH"/>
      <family val="2"/>
    </font>
    <font>
      <sz val="9"/>
      <name val="Arial MT"/>
      <family val="0"/>
    </font>
    <font>
      <i/>
      <sz val="10"/>
      <name val=".VnTime"/>
      <family val="2"/>
    </font>
    <font>
      <b/>
      <sz val="11"/>
      <name val=".VnTimeH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8"/>
      <name val=".VnHelvetIns"/>
      <family val="2"/>
    </font>
    <font>
      <b/>
      <sz val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1378">
    <xf numFmtId="0" fontId="0" fillId="0" borderId="0">
      <alignment/>
      <protection/>
    </xf>
    <xf numFmtId="0" fontId="1" fillId="0" borderId="1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1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0" borderId="0">
      <alignment/>
      <protection/>
    </xf>
    <xf numFmtId="200" fontId="13" fillId="0" borderId="0" applyBorder="0">
      <alignment/>
      <protection/>
    </xf>
    <xf numFmtId="181" fontId="15" fillId="0" borderId="2" applyFont="0" applyBorder="0">
      <alignment/>
      <protection/>
    </xf>
    <xf numFmtId="200" fontId="16" fillId="0" borderId="0" applyBorder="0">
      <alignment/>
      <protection/>
    </xf>
    <xf numFmtId="200" fontId="13" fillId="0" borderId="0" applyBorder="0">
      <alignment/>
      <protection/>
    </xf>
    <xf numFmtId="172" fontId="1" fillId="0" borderId="0" applyFont="0" applyFill="0" applyBorder="0" applyAlignment="0" applyProtection="0"/>
    <xf numFmtId="0" fontId="17" fillId="0" borderId="0" applyFont="0" applyFill="0" applyBorder="0" applyAlignment="0" applyProtection="0"/>
    <xf numFmtId="171" fontId="1" fillId="0" borderId="0" applyFont="0" applyFill="0" applyBorder="0" applyAlignment="0" applyProtection="0"/>
    <xf numFmtId="227" fontId="13" fillId="0" borderId="0" applyFill="0" applyBorder="0" applyAlignment="0" applyProtection="0"/>
    <xf numFmtId="226" fontId="13" fillId="0" borderId="0" applyFill="0" applyBorder="0" applyAlignment="0" applyProtection="0"/>
    <xf numFmtId="226" fontId="13" fillId="0" borderId="0" applyFill="0" applyBorder="0" applyAlignment="0" applyProtection="0"/>
    <xf numFmtId="226" fontId="13" fillId="0" borderId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6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6" fontId="20" fillId="0" borderId="0" applyFont="0" applyFill="0" applyBorder="0" applyAlignment="0" applyProtection="0"/>
    <xf numFmtId="0" fontId="10" fillId="0" borderId="0">
      <alignment vertical="center"/>
      <protection/>
    </xf>
    <xf numFmtId="0" fontId="1" fillId="0" borderId="0">
      <alignment/>
      <protection/>
    </xf>
    <xf numFmtId="0" fontId="21" fillId="0" borderId="3" applyFont="0" applyAlignment="0">
      <protection/>
    </xf>
    <xf numFmtId="0" fontId="13" fillId="0" borderId="4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22" fillId="2" borderId="0">
      <alignment/>
      <protection/>
    </xf>
    <xf numFmtId="0" fontId="13" fillId="0" borderId="4" applyAlignment="0">
      <protection/>
    </xf>
    <xf numFmtId="0" fontId="13" fillId="0" borderId="4" applyAlignment="0">
      <protection/>
    </xf>
    <xf numFmtId="0" fontId="13" fillId="0" borderId="4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16" fillId="0" borderId="4" applyAlignment="0">
      <protection/>
    </xf>
    <xf numFmtId="0" fontId="16" fillId="0" borderId="4" applyAlignment="0">
      <protection/>
    </xf>
    <xf numFmtId="0" fontId="13" fillId="0" borderId="4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16" fillId="0" borderId="4" applyAlignment="0">
      <protection/>
    </xf>
    <xf numFmtId="0" fontId="13" fillId="0" borderId="4" applyAlignment="0">
      <protection/>
    </xf>
    <xf numFmtId="0" fontId="13" fillId="0" borderId="4" applyAlignment="0">
      <protection/>
    </xf>
    <xf numFmtId="0" fontId="13" fillId="0" borderId="4" applyAlignment="0">
      <protection/>
    </xf>
    <xf numFmtId="0" fontId="22" fillId="2" borderId="0">
      <alignment/>
      <protection/>
    </xf>
    <xf numFmtId="0" fontId="22" fillId="3" borderId="0">
      <alignment/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13" fillId="0" borderId="4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13" fillId="0" borderId="4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13" fillId="0" borderId="4" applyAlignment="0">
      <protection/>
    </xf>
    <xf numFmtId="0" fontId="21" fillId="0" borderId="3" applyFont="0" applyAlignment="0">
      <protection/>
    </xf>
    <xf numFmtId="0" fontId="13" fillId="0" borderId="4" applyAlignment="0">
      <protection/>
    </xf>
    <xf numFmtId="0" fontId="16" fillId="0" borderId="4" applyAlignment="0">
      <protection/>
    </xf>
    <xf numFmtId="0" fontId="13" fillId="0" borderId="4" applyAlignment="0">
      <protection/>
    </xf>
    <xf numFmtId="0" fontId="13" fillId="0" borderId="4" applyAlignment="0">
      <protection/>
    </xf>
    <xf numFmtId="0" fontId="13" fillId="0" borderId="4" applyAlignment="0">
      <protection/>
    </xf>
    <xf numFmtId="0" fontId="16" fillId="0" borderId="4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13" fillId="0" borderId="4" applyAlignment="0">
      <protection/>
    </xf>
    <xf numFmtId="0" fontId="13" fillId="0" borderId="4" applyAlignment="0">
      <protection/>
    </xf>
    <xf numFmtId="0" fontId="13" fillId="0" borderId="4" applyAlignment="0">
      <protection/>
    </xf>
    <xf numFmtId="0" fontId="13" fillId="0" borderId="4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13" fillId="0" borderId="4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13" fillId="0" borderId="4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13" fillId="0" borderId="4" applyAlignment="0">
      <protection/>
    </xf>
    <xf numFmtId="0" fontId="13" fillId="0" borderId="4" applyAlignment="0">
      <protection/>
    </xf>
    <xf numFmtId="0" fontId="16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16" fillId="0" borderId="4" applyAlignment="0">
      <protection/>
    </xf>
    <xf numFmtId="0" fontId="13" fillId="0" borderId="4" applyAlignment="0">
      <protection/>
    </xf>
    <xf numFmtId="0" fontId="13" fillId="0" borderId="4" applyAlignment="0">
      <protection/>
    </xf>
    <xf numFmtId="0" fontId="13" fillId="0" borderId="4" applyAlignment="0">
      <protection/>
    </xf>
    <xf numFmtId="0" fontId="13" fillId="0" borderId="4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3" fillId="0" borderId="4" applyAlignment="0">
      <protection/>
    </xf>
    <xf numFmtId="0" fontId="21" fillId="0" borderId="3" applyFont="0" applyAlignment="0">
      <protection/>
    </xf>
    <xf numFmtId="0" fontId="22" fillId="3" borderId="0">
      <alignment/>
      <protection/>
    </xf>
    <xf numFmtId="0" fontId="21" fillId="0" borderId="3" applyFont="0" applyAlignment="0">
      <protection/>
    </xf>
    <xf numFmtId="0" fontId="13" fillId="0" borderId="4" applyAlignment="0">
      <protection/>
    </xf>
    <xf numFmtId="0" fontId="13" fillId="0" borderId="4" applyAlignment="0">
      <protection/>
    </xf>
    <xf numFmtId="0" fontId="22" fillId="2" borderId="0">
      <alignment/>
      <protection/>
    </xf>
    <xf numFmtId="0" fontId="14" fillId="0" borderId="5" applyFont="0" applyFill="0" applyAlignment="0">
      <protection/>
    </xf>
    <xf numFmtId="0" fontId="13" fillId="0" borderId="6" applyFill="0" applyAlignment="0">
      <protection/>
    </xf>
    <xf numFmtId="0" fontId="13" fillId="0" borderId="4" applyAlignment="0">
      <protection/>
    </xf>
    <xf numFmtId="0" fontId="14" fillId="0" borderId="5" applyFont="0" applyFill="0" applyAlignment="0">
      <protection/>
    </xf>
    <xf numFmtId="0" fontId="14" fillId="0" borderId="5" applyFont="0" applyFill="0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16" fillId="0" borderId="4" applyAlignment="0">
      <protection/>
    </xf>
    <xf numFmtId="0" fontId="13" fillId="0" borderId="4" applyAlignment="0">
      <protection/>
    </xf>
    <xf numFmtId="0" fontId="16" fillId="0" borderId="4" applyAlignment="0">
      <protection/>
    </xf>
    <xf numFmtId="0" fontId="13" fillId="0" borderId="6" applyFill="0" applyAlignment="0">
      <protection/>
    </xf>
    <xf numFmtId="0" fontId="14" fillId="0" borderId="5" applyFont="0" applyFill="0" applyAlignment="0">
      <protection/>
    </xf>
    <xf numFmtId="0" fontId="14" fillId="0" borderId="5" applyFont="0" applyFill="0" applyAlignment="0">
      <protection/>
    </xf>
    <xf numFmtId="0" fontId="14" fillId="0" borderId="5" applyFont="0" applyFill="0" applyAlignment="0">
      <protection/>
    </xf>
    <xf numFmtId="0" fontId="14" fillId="0" borderId="5" applyFont="0" applyFill="0" applyAlignment="0">
      <protection/>
    </xf>
    <xf numFmtId="0" fontId="14" fillId="0" borderId="5" applyFont="0" applyFill="0" applyAlignment="0">
      <protection/>
    </xf>
    <xf numFmtId="0" fontId="14" fillId="0" borderId="5" applyFont="0" applyFill="0" applyAlignment="0">
      <protection/>
    </xf>
    <xf numFmtId="0" fontId="13" fillId="0" borderId="6" applyFill="0" applyAlignment="0">
      <protection/>
    </xf>
    <xf numFmtId="0" fontId="13" fillId="0" borderId="6" applyFill="0" applyAlignment="0">
      <protection/>
    </xf>
    <xf numFmtId="0" fontId="22" fillId="2" borderId="0">
      <alignment/>
      <protection/>
    </xf>
    <xf numFmtId="0" fontId="22" fillId="3" borderId="0">
      <alignment/>
      <protection/>
    </xf>
    <xf numFmtId="0" fontId="13" fillId="0" borderId="6" applyFill="0" applyAlignment="0">
      <protection/>
    </xf>
    <xf numFmtId="0" fontId="16" fillId="0" borderId="6" applyFill="0" applyAlignment="0">
      <protection/>
    </xf>
    <xf numFmtId="0" fontId="14" fillId="0" borderId="5" applyFont="0" applyFill="0" applyAlignment="0">
      <protection/>
    </xf>
    <xf numFmtId="0" fontId="14" fillId="0" borderId="5" applyFont="0" applyFill="0" applyAlignment="0">
      <protection/>
    </xf>
    <xf numFmtId="0" fontId="16" fillId="0" borderId="6" applyFill="0" applyAlignment="0">
      <protection/>
    </xf>
    <xf numFmtId="0" fontId="13" fillId="0" borderId="6" applyFill="0" applyAlignment="0">
      <protection/>
    </xf>
    <xf numFmtId="0" fontId="1" fillId="0" borderId="6" applyFill="0" applyAlignment="0">
      <protection/>
    </xf>
    <xf numFmtId="0" fontId="1" fillId="0" borderId="6" applyFill="0" applyAlignment="0">
      <protection/>
    </xf>
    <xf numFmtId="0" fontId="1" fillId="0" borderId="6" applyFill="0" applyAlignment="0">
      <protection/>
    </xf>
    <xf numFmtId="0" fontId="1" fillId="0" borderId="6" applyFill="0" applyAlignment="0">
      <protection/>
    </xf>
    <xf numFmtId="0" fontId="1" fillId="0" borderId="6" applyFill="0" applyAlignment="0">
      <protection/>
    </xf>
    <xf numFmtId="0" fontId="1" fillId="0" borderId="6" applyFill="0" applyAlignment="0">
      <protection/>
    </xf>
    <xf numFmtId="0" fontId="1" fillId="0" borderId="6" applyFill="0" applyAlignment="0">
      <protection/>
    </xf>
    <xf numFmtId="0" fontId="1" fillId="0" borderId="6" applyFill="0" applyAlignment="0">
      <protection/>
    </xf>
    <xf numFmtId="0" fontId="1" fillId="0" borderId="6" applyFill="0" applyAlignment="0">
      <protection/>
    </xf>
    <xf numFmtId="0" fontId="1" fillId="0" borderId="6" applyFill="0" applyAlignment="0">
      <protection/>
    </xf>
    <xf numFmtId="0" fontId="14" fillId="0" borderId="5" applyFont="0" applyFill="0" applyAlignment="0">
      <protection/>
    </xf>
    <xf numFmtId="0" fontId="14" fillId="0" borderId="5" applyFont="0" applyFill="0" applyAlignment="0">
      <protection/>
    </xf>
    <xf numFmtId="0" fontId="14" fillId="0" borderId="5" applyFont="0" applyFill="0" applyAlignment="0">
      <protection/>
    </xf>
    <xf numFmtId="0" fontId="14" fillId="0" borderId="5" applyFont="0" applyFill="0" applyAlignment="0">
      <protection/>
    </xf>
    <xf numFmtId="0" fontId="14" fillId="0" borderId="5" applyFont="0" applyFill="0" applyAlignment="0">
      <protection/>
    </xf>
    <xf numFmtId="0" fontId="16" fillId="0" borderId="6" applyFill="0" applyAlignment="0">
      <protection/>
    </xf>
    <xf numFmtId="0" fontId="13" fillId="0" borderId="6" applyFill="0" applyAlignment="0">
      <protection/>
    </xf>
    <xf numFmtId="0" fontId="13" fillId="0" borderId="6" applyFill="0" applyAlignment="0">
      <protection/>
    </xf>
    <xf numFmtId="0" fontId="13" fillId="0" borderId="6" applyFill="0" applyAlignment="0">
      <protection/>
    </xf>
    <xf numFmtId="0" fontId="13" fillId="0" borderId="6" applyFill="0" applyAlignment="0">
      <protection/>
    </xf>
    <xf numFmtId="0" fontId="14" fillId="0" borderId="5" applyFont="0" applyFill="0" applyAlignment="0">
      <protection/>
    </xf>
    <xf numFmtId="0" fontId="14" fillId="0" borderId="5" applyFont="0" applyFill="0" applyAlignment="0">
      <protection/>
    </xf>
    <xf numFmtId="0" fontId="14" fillId="0" borderId="5" applyFont="0" applyFill="0" applyAlignment="0">
      <protection/>
    </xf>
    <xf numFmtId="0" fontId="14" fillId="0" borderId="5" applyFont="0" applyFill="0" applyAlignment="0">
      <protection/>
    </xf>
    <xf numFmtId="0" fontId="1" fillId="0" borderId="6" applyFill="0" applyAlignment="0">
      <protection/>
    </xf>
    <xf numFmtId="0" fontId="1" fillId="0" borderId="6" applyFill="0" applyAlignment="0">
      <protection/>
    </xf>
    <xf numFmtId="0" fontId="1" fillId="0" borderId="6" applyFill="0" applyAlignment="0">
      <protection/>
    </xf>
    <xf numFmtId="0" fontId="1" fillId="0" borderId="6" applyFill="0" applyAlignment="0">
      <protection/>
    </xf>
    <xf numFmtId="0" fontId="1" fillId="0" borderId="6" applyFill="0" applyAlignment="0">
      <protection/>
    </xf>
    <xf numFmtId="0" fontId="1" fillId="0" borderId="6" applyFill="0" applyAlignment="0">
      <protection/>
    </xf>
    <xf numFmtId="0" fontId="1" fillId="0" borderId="6" applyFill="0" applyAlignment="0">
      <protection/>
    </xf>
    <xf numFmtId="0" fontId="1" fillId="0" borderId="6" applyFill="0" applyAlignment="0">
      <protection/>
    </xf>
    <xf numFmtId="0" fontId="1" fillId="0" borderId="6" applyFill="0" applyAlignment="0">
      <protection/>
    </xf>
    <xf numFmtId="0" fontId="1" fillId="0" borderId="6" applyFill="0" applyAlignment="0">
      <protection/>
    </xf>
    <xf numFmtId="0" fontId="13" fillId="0" borderId="6" applyFill="0" applyAlignment="0">
      <protection/>
    </xf>
    <xf numFmtId="0" fontId="14" fillId="0" borderId="5" applyFont="0" applyFill="0" applyAlignment="0">
      <protection/>
    </xf>
    <xf numFmtId="0" fontId="21" fillId="0" borderId="3" applyFont="0" applyAlignment="0">
      <protection/>
    </xf>
    <xf numFmtId="0" fontId="13" fillId="0" borderId="4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13" fillId="0" borderId="4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13" fillId="0" borderId="4" applyAlignment="0">
      <protection/>
    </xf>
    <xf numFmtId="0" fontId="13" fillId="0" borderId="4" applyAlignment="0">
      <protection/>
    </xf>
    <xf numFmtId="0" fontId="16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16" fillId="0" borderId="4" applyAlignment="0">
      <protection/>
    </xf>
    <xf numFmtId="0" fontId="13" fillId="0" borderId="4" applyAlignment="0">
      <protection/>
    </xf>
    <xf numFmtId="0" fontId="13" fillId="0" borderId="4" applyAlignment="0">
      <protection/>
    </xf>
    <xf numFmtId="0" fontId="13" fillId="0" borderId="4" applyAlignment="0">
      <protection/>
    </xf>
    <xf numFmtId="0" fontId="13" fillId="0" borderId="4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3" fillId="0" borderId="4" applyAlignment="0">
      <protection/>
    </xf>
    <xf numFmtId="0" fontId="21" fillId="0" borderId="3" applyFont="0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22" fillId="2" borderId="0">
      <alignment/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13" fillId="0" borderId="4" applyAlignment="0">
      <protection/>
    </xf>
    <xf numFmtId="0" fontId="13" fillId="0" borderId="4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16" fillId="0" borderId="4" applyAlignment="0">
      <protection/>
    </xf>
    <xf numFmtId="0" fontId="16" fillId="0" borderId="4" applyAlignment="0">
      <protection/>
    </xf>
    <xf numFmtId="0" fontId="13" fillId="0" borderId="4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16" fillId="0" borderId="4" applyAlignment="0">
      <protection/>
    </xf>
    <xf numFmtId="0" fontId="13" fillId="0" borderId="4" applyAlignment="0">
      <protection/>
    </xf>
    <xf numFmtId="0" fontId="13" fillId="0" borderId="4" applyAlignment="0">
      <protection/>
    </xf>
    <xf numFmtId="0" fontId="13" fillId="0" borderId="4" applyAlignment="0">
      <protection/>
    </xf>
    <xf numFmtId="0" fontId="16" fillId="0" borderId="4" applyAlignment="0">
      <protection/>
    </xf>
    <xf numFmtId="0" fontId="13" fillId="0" borderId="4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16" fillId="0" borderId="4" applyAlignment="0">
      <protection/>
    </xf>
    <xf numFmtId="0" fontId="13" fillId="0" borderId="4" applyAlignment="0">
      <protection/>
    </xf>
    <xf numFmtId="0" fontId="13" fillId="0" borderId="4" applyAlignment="0">
      <protection/>
    </xf>
    <xf numFmtId="0" fontId="13" fillId="0" borderId="4" applyAlignment="0">
      <protection/>
    </xf>
    <xf numFmtId="0" fontId="21" fillId="0" borderId="3" applyFont="0" applyAlignment="0">
      <protection/>
    </xf>
    <xf numFmtId="0" fontId="13" fillId="0" borderId="4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13" fillId="0" borderId="4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13" fillId="0" borderId="4" applyAlignment="0">
      <protection/>
    </xf>
    <xf numFmtId="0" fontId="13" fillId="0" borderId="4" applyAlignment="0">
      <protection/>
    </xf>
    <xf numFmtId="0" fontId="16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16" fillId="0" borderId="4" applyAlignment="0">
      <protection/>
    </xf>
    <xf numFmtId="0" fontId="13" fillId="0" borderId="4" applyAlignment="0">
      <protection/>
    </xf>
    <xf numFmtId="0" fontId="13" fillId="0" borderId="4" applyAlignment="0">
      <protection/>
    </xf>
    <xf numFmtId="0" fontId="13" fillId="0" borderId="4" applyAlignment="0">
      <protection/>
    </xf>
    <xf numFmtId="0" fontId="13" fillId="0" borderId="4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3" fillId="0" borderId="4" applyAlignment="0">
      <protection/>
    </xf>
    <xf numFmtId="0" fontId="21" fillId="0" borderId="3" applyFont="0" applyAlignment="0">
      <protection/>
    </xf>
    <xf numFmtId="0" fontId="13" fillId="0" borderId="4" applyAlignment="0">
      <protection/>
    </xf>
    <xf numFmtId="0" fontId="13" fillId="0" borderId="4" applyAlignment="0">
      <protection/>
    </xf>
    <xf numFmtId="0" fontId="0" fillId="0" borderId="5" applyAlignment="0">
      <protection/>
    </xf>
    <xf numFmtId="0" fontId="0" fillId="0" borderId="6" applyAlignment="0">
      <protection/>
    </xf>
    <xf numFmtId="0" fontId="0" fillId="0" borderId="5" applyAlignment="0">
      <protection/>
    </xf>
    <xf numFmtId="0" fontId="0" fillId="0" borderId="5" applyAlignment="0">
      <protection/>
    </xf>
    <xf numFmtId="0" fontId="0" fillId="0" borderId="5" applyAlignment="0">
      <protection/>
    </xf>
    <xf numFmtId="0" fontId="0" fillId="0" borderId="5" applyAlignment="0">
      <protection/>
    </xf>
    <xf numFmtId="0" fontId="0" fillId="0" borderId="5" applyAlignment="0">
      <protection/>
    </xf>
    <xf numFmtId="0" fontId="0" fillId="0" borderId="5" applyAlignment="0">
      <protection/>
    </xf>
    <xf numFmtId="0" fontId="0" fillId="0" borderId="5" applyAlignment="0">
      <protection/>
    </xf>
    <xf numFmtId="0" fontId="0" fillId="0" borderId="5" applyAlignment="0">
      <protection/>
    </xf>
    <xf numFmtId="0" fontId="0" fillId="0" borderId="6" applyAlignment="0">
      <protection/>
    </xf>
    <xf numFmtId="0" fontId="0" fillId="0" borderId="6" applyAlignment="0">
      <protection/>
    </xf>
    <xf numFmtId="0" fontId="0" fillId="0" borderId="6" applyAlignment="0">
      <protection/>
    </xf>
    <xf numFmtId="0" fontId="0" fillId="0" borderId="6" applyAlignment="0">
      <protection/>
    </xf>
    <xf numFmtId="0" fontId="0" fillId="0" borderId="6" applyAlignment="0">
      <protection/>
    </xf>
    <xf numFmtId="0" fontId="0" fillId="0" borderId="6" applyAlignment="0">
      <protection/>
    </xf>
    <xf numFmtId="0" fontId="0" fillId="0" borderId="6" applyAlignment="0">
      <protection/>
    </xf>
    <xf numFmtId="0" fontId="0" fillId="0" borderId="6" applyAlignment="0">
      <protection/>
    </xf>
    <xf numFmtId="0" fontId="0" fillId="0" borderId="6" applyAlignment="0">
      <protection/>
    </xf>
    <xf numFmtId="0" fontId="0" fillId="0" borderId="6" applyAlignment="0">
      <protection/>
    </xf>
    <xf numFmtId="0" fontId="0" fillId="0" borderId="6" applyAlignment="0">
      <protection/>
    </xf>
    <xf numFmtId="0" fontId="0" fillId="0" borderId="6" applyAlignment="0">
      <protection/>
    </xf>
    <xf numFmtId="0" fontId="0" fillId="0" borderId="5" applyAlignment="0">
      <protection/>
    </xf>
    <xf numFmtId="0" fontId="0" fillId="0" borderId="5" applyAlignment="0">
      <protection/>
    </xf>
    <xf numFmtId="0" fontId="0" fillId="0" borderId="5" applyAlignment="0">
      <protection/>
    </xf>
    <xf numFmtId="0" fontId="0" fillId="0" borderId="5" applyAlignment="0">
      <protection/>
    </xf>
    <xf numFmtId="0" fontId="0" fillId="0" borderId="5" applyAlignment="0">
      <protection/>
    </xf>
    <xf numFmtId="0" fontId="0" fillId="0" borderId="6" applyAlignment="0">
      <protection/>
    </xf>
    <xf numFmtId="0" fontId="0" fillId="0" borderId="6" applyAlignment="0">
      <protection/>
    </xf>
    <xf numFmtId="0" fontId="0" fillId="0" borderId="6" applyAlignment="0">
      <protection/>
    </xf>
    <xf numFmtId="0" fontId="0" fillId="0" borderId="6" applyAlignment="0">
      <protection/>
    </xf>
    <xf numFmtId="0" fontId="0" fillId="0" borderId="5" applyAlignment="0">
      <protection/>
    </xf>
    <xf numFmtId="0" fontId="0" fillId="0" borderId="5" applyAlignment="0">
      <protection/>
    </xf>
    <xf numFmtId="0" fontId="0" fillId="0" borderId="5" applyAlignment="0">
      <protection/>
    </xf>
    <xf numFmtId="0" fontId="0" fillId="0" borderId="5" applyAlignment="0">
      <protection/>
    </xf>
    <xf numFmtId="0" fontId="0" fillId="0" borderId="6" applyAlignment="0">
      <protection/>
    </xf>
    <xf numFmtId="0" fontId="0" fillId="0" borderId="6" applyAlignment="0">
      <protection/>
    </xf>
    <xf numFmtId="0" fontId="0" fillId="0" borderId="6" applyAlignment="0">
      <protection/>
    </xf>
    <xf numFmtId="0" fontId="0" fillId="0" borderId="6" applyAlignment="0">
      <protection/>
    </xf>
    <xf numFmtId="0" fontId="0" fillId="0" borderId="6" applyAlignment="0">
      <protection/>
    </xf>
    <xf numFmtId="0" fontId="0" fillId="0" borderId="6" applyAlignment="0">
      <protection/>
    </xf>
    <xf numFmtId="0" fontId="0" fillId="0" borderId="6" applyAlignment="0">
      <protection/>
    </xf>
    <xf numFmtId="0" fontId="0" fillId="0" borderId="6" applyAlignment="0">
      <protection/>
    </xf>
    <xf numFmtId="0" fontId="0" fillId="0" borderId="6" applyAlignment="0">
      <protection/>
    </xf>
    <xf numFmtId="0" fontId="0" fillId="0" borderId="6" applyAlignment="0">
      <protection/>
    </xf>
    <xf numFmtId="0" fontId="0" fillId="0" borderId="6" applyAlignment="0">
      <protection/>
    </xf>
    <xf numFmtId="0" fontId="0" fillId="0" borderId="6" applyAlignment="0">
      <protection/>
    </xf>
    <xf numFmtId="0" fontId="0" fillId="0" borderId="6" applyAlignment="0">
      <protection/>
    </xf>
    <xf numFmtId="0" fontId="0" fillId="0" borderId="5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13" fillId="0" borderId="4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16" fillId="0" borderId="4" applyAlignment="0">
      <protection/>
    </xf>
    <xf numFmtId="0" fontId="13" fillId="0" borderId="4" applyAlignment="0">
      <protection/>
    </xf>
    <xf numFmtId="0" fontId="13" fillId="0" borderId="4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16" fillId="0" borderId="4" applyAlignment="0">
      <protection/>
    </xf>
    <xf numFmtId="0" fontId="13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" fillId="0" borderId="4" applyAlignment="0">
      <protection/>
    </xf>
    <xf numFmtId="0" fontId="13" fillId="0" borderId="4" applyAlignment="0">
      <protection/>
    </xf>
    <xf numFmtId="0" fontId="21" fillId="0" borderId="3" applyFont="0" applyAlignment="0">
      <protection/>
    </xf>
    <xf numFmtId="0" fontId="13" fillId="0" borderId="4" applyAlignment="0">
      <protection/>
    </xf>
    <xf numFmtId="0" fontId="21" fillId="0" borderId="3" applyFont="0" applyAlignment="0">
      <protection/>
    </xf>
    <xf numFmtId="0" fontId="21" fillId="0" borderId="3" applyFont="0" applyAlignment="0">
      <protection/>
    </xf>
    <xf numFmtId="0" fontId="16" fillId="0" borderId="4" applyAlignment="0">
      <protection/>
    </xf>
    <xf numFmtId="0" fontId="13" fillId="0" borderId="4" applyAlignment="0">
      <protection/>
    </xf>
    <xf numFmtId="0" fontId="23" fillId="0" borderId="0">
      <alignment/>
      <protection/>
    </xf>
    <xf numFmtId="0" fontId="0" fillId="0" borderId="3" applyNumberFormat="0" applyFill="0">
      <alignment/>
      <protection/>
    </xf>
    <xf numFmtId="0" fontId="0" fillId="0" borderId="4" applyNumberFormat="0" applyFill="0">
      <alignment/>
      <protection/>
    </xf>
    <xf numFmtId="0" fontId="0" fillId="0" borderId="3" applyNumberFormat="0" applyFill="0">
      <alignment/>
      <protection/>
    </xf>
    <xf numFmtId="0" fontId="0" fillId="0" borderId="3" applyNumberFormat="0" applyFill="0">
      <alignment/>
      <protection/>
    </xf>
    <xf numFmtId="0" fontId="0" fillId="0" borderId="3" applyNumberFormat="0" applyFill="0">
      <alignment/>
      <protection/>
    </xf>
    <xf numFmtId="0" fontId="0" fillId="0" borderId="3" applyNumberFormat="0" applyFill="0">
      <alignment/>
      <protection/>
    </xf>
    <xf numFmtId="0" fontId="0" fillId="0" borderId="3" applyNumberFormat="0" applyFill="0">
      <alignment/>
      <protection/>
    </xf>
    <xf numFmtId="0" fontId="0" fillId="0" borderId="3" applyNumberFormat="0" applyFill="0">
      <alignment/>
      <protection/>
    </xf>
    <xf numFmtId="0" fontId="0" fillId="0" borderId="3" applyNumberFormat="0" applyFill="0">
      <alignment/>
      <protection/>
    </xf>
    <xf numFmtId="0" fontId="0" fillId="0" borderId="3" applyNumberFormat="0" applyFill="0">
      <alignment/>
      <protection/>
    </xf>
    <xf numFmtId="0" fontId="0" fillId="0" borderId="4" applyNumberFormat="0" applyFill="0">
      <alignment/>
      <protection/>
    </xf>
    <xf numFmtId="0" fontId="0" fillId="0" borderId="4" applyNumberFormat="0" applyFill="0">
      <alignment/>
      <protection/>
    </xf>
    <xf numFmtId="0" fontId="24" fillId="2" borderId="0">
      <alignment/>
      <protection/>
    </xf>
    <xf numFmtId="0" fontId="24" fillId="3" borderId="0">
      <alignment/>
      <protection/>
    </xf>
    <xf numFmtId="0" fontId="0" fillId="0" borderId="4" applyNumberFormat="0" applyFill="0">
      <alignment/>
      <protection/>
    </xf>
    <xf numFmtId="0" fontId="0" fillId="0" borderId="3" applyNumberFormat="0" applyFill="0">
      <alignment/>
      <protection/>
    </xf>
    <xf numFmtId="0" fontId="0" fillId="0" borderId="3" applyNumberFormat="0" applyFill="0">
      <alignment/>
      <protection/>
    </xf>
    <xf numFmtId="0" fontId="0" fillId="0" borderId="4" applyNumberFormat="0" applyFill="0">
      <alignment/>
      <protection/>
    </xf>
    <xf numFmtId="0" fontId="0" fillId="0" borderId="4" applyNumberFormat="0" applyFill="0">
      <alignment/>
      <protection/>
    </xf>
    <xf numFmtId="0" fontId="0" fillId="0" borderId="4" applyNumberFormat="0" applyFill="0">
      <alignment/>
      <protection/>
    </xf>
    <xf numFmtId="0" fontId="0" fillId="0" borderId="4" applyNumberFormat="0" applyFill="0">
      <alignment/>
      <protection/>
    </xf>
    <xf numFmtId="0" fontId="0" fillId="0" borderId="4" applyNumberFormat="0" applyFill="0">
      <alignment/>
      <protection/>
    </xf>
    <xf numFmtId="0" fontId="0" fillId="0" borderId="4" applyNumberFormat="0" applyFill="0">
      <alignment/>
      <protection/>
    </xf>
    <xf numFmtId="0" fontId="0" fillId="0" borderId="4" applyNumberFormat="0" applyFill="0">
      <alignment/>
      <protection/>
    </xf>
    <xf numFmtId="0" fontId="0" fillId="0" borderId="4" applyNumberFormat="0" applyFill="0">
      <alignment/>
      <protection/>
    </xf>
    <xf numFmtId="0" fontId="0" fillId="0" borderId="4" applyNumberFormat="0" applyFill="0">
      <alignment/>
      <protection/>
    </xf>
    <xf numFmtId="0" fontId="0" fillId="0" borderId="4" applyNumberFormat="0" applyFill="0">
      <alignment/>
      <protection/>
    </xf>
    <xf numFmtId="0" fontId="0" fillId="0" borderId="4" applyNumberFormat="0" applyFill="0">
      <alignment/>
      <protection/>
    </xf>
    <xf numFmtId="0" fontId="0" fillId="0" borderId="4" applyNumberFormat="0" applyFill="0">
      <alignment/>
      <protection/>
    </xf>
    <xf numFmtId="0" fontId="0" fillId="0" borderId="3" applyNumberFormat="0" applyFill="0">
      <alignment/>
      <protection/>
    </xf>
    <xf numFmtId="0" fontId="0" fillId="0" borderId="3" applyNumberFormat="0" applyFill="0">
      <alignment/>
      <protection/>
    </xf>
    <xf numFmtId="0" fontId="0" fillId="0" borderId="3" applyNumberFormat="0" applyFill="0">
      <alignment/>
      <protection/>
    </xf>
    <xf numFmtId="0" fontId="0" fillId="0" borderId="3" applyNumberFormat="0" applyFill="0">
      <alignment/>
      <protection/>
    </xf>
    <xf numFmtId="0" fontId="0" fillId="0" borderId="3" applyNumberFormat="0" applyFill="0">
      <alignment/>
      <protection/>
    </xf>
    <xf numFmtId="0" fontId="0" fillId="0" borderId="4" applyNumberFormat="0" applyFill="0">
      <alignment/>
      <protection/>
    </xf>
    <xf numFmtId="0" fontId="0" fillId="0" borderId="4" applyNumberFormat="0" applyFill="0">
      <alignment/>
      <protection/>
    </xf>
    <xf numFmtId="0" fontId="0" fillId="0" borderId="4" applyNumberFormat="0" applyFill="0">
      <alignment/>
      <protection/>
    </xf>
    <xf numFmtId="0" fontId="0" fillId="0" borderId="4" applyNumberFormat="0" applyFill="0">
      <alignment/>
      <protection/>
    </xf>
    <xf numFmtId="0" fontId="0" fillId="0" borderId="3" applyNumberFormat="0" applyAlignment="0">
      <protection/>
    </xf>
    <xf numFmtId="0" fontId="0" fillId="0" borderId="4" applyNumberFormat="0" applyAlignment="0">
      <protection/>
    </xf>
    <xf numFmtId="0" fontId="0" fillId="0" borderId="3" applyNumberFormat="0" applyAlignment="0">
      <protection/>
    </xf>
    <xf numFmtId="0" fontId="0" fillId="0" borderId="3" applyNumberFormat="0" applyAlignment="0">
      <protection/>
    </xf>
    <xf numFmtId="0" fontId="0" fillId="0" borderId="3" applyNumberFormat="0" applyAlignment="0">
      <protection/>
    </xf>
    <xf numFmtId="0" fontId="0" fillId="0" borderId="3" applyNumberFormat="0" applyAlignment="0">
      <protection/>
    </xf>
    <xf numFmtId="0" fontId="0" fillId="0" borderId="3" applyNumberFormat="0" applyAlignment="0">
      <protection/>
    </xf>
    <xf numFmtId="0" fontId="0" fillId="0" borderId="3" applyNumberFormat="0" applyAlignment="0">
      <protection/>
    </xf>
    <xf numFmtId="0" fontId="0" fillId="0" borderId="3" applyNumberFormat="0" applyAlignment="0">
      <protection/>
    </xf>
    <xf numFmtId="0" fontId="0" fillId="0" borderId="3" applyNumberFormat="0" applyAlignment="0">
      <protection/>
    </xf>
    <xf numFmtId="0" fontId="0" fillId="0" borderId="4" applyNumberFormat="0" applyAlignment="0">
      <protection/>
    </xf>
    <xf numFmtId="0" fontId="0" fillId="0" borderId="4" applyNumberFormat="0" applyAlignment="0">
      <protection/>
    </xf>
    <xf numFmtId="0" fontId="0" fillId="0" borderId="4" applyNumberFormat="0" applyAlignment="0">
      <protection/>
    </xf>
    <xf numFmtId="0" fontId="0" fillId="0" borderId="4" applyNumberFormat="0" applyAlignment="0">
      <protection/>
    </xf>
    <xf numFmtId="0" fontId="0" fillId="0" borderId="4" applyNumberFormat="0" applyAlignment="0">
      <protection/>
    </xf>
    <xf numFmtId="0" fontId="0" fillId="0" borderId="4" applyNumberFormat="0" applyAlignment="0">
      <protection/>
    </xf>
    <xf numFmtId="0" fontId="0" fillId="0" borderId="4" applyNumberFormat="0" applyAlignment="0">
      <protection/>
    </xf>
    <xf numFmtId="0" fontId="0" fillId="0" borderId="4" applyNumberFormat="0" applyAlignment="0">
      <protection/>
    </xf>
    <xf numFmtId="0" fontId="0" fillId="0" borderId="4" applyNumberFormat="0" applyAlignment="0">
      <protection/>
    </xf>
    <xf numFmtId="0" fontId="0" fillId="0" borderId="4" applyNumberFormat="0" applyAlignment="0">
      <protection/>
    </xf>
    <xf numFmtId="0" fontId="0" fillId="0" borderId="4" applyNumberFormat="0" applyAlignment="0">
      <protection/>
    </xf>
    <xf numFmtId="0" fontId="0" fillId="0" borderId="4" applyNumberFormat="0" applyAlignment="0">
      <protection/>
    </xf>
    <xf numFmtId="0" fontId="0" fillId="0" borderId="3" applyNumberFormat="0" applyAlignment="0">
      <protection/>
    </xf>
    <xf numFmtId="0" fontId="0" fillId="0" borderId="3" applyNumberFormat="0" applyAlignment="0">
      <protection/>
    </xf>
    <xf numFmtId="0" fontId="0" fillId="0" borderId="3" applyNumberFormat="0" applyAlignment="0">
      <protection/>
    </xf>
    <xf numFmtId="0" fontId="0" fillId="0" borderId="3" applyNumberFormat="0" applyAlignment="0">
      <protection/>
    </xf>
    <xf numFmtId="0" fontId="0" fillId="0" borderId="3" applyNumberFormat="0" applyAlignment="0">
      <protection/>
    </xf>
    <xf numFmtId="0" fontId="0" fillId="0" borderId="4" applyNumberFormat="0" applyAlignment="0">
      <protection/>
    </xf>
    <xf numFmtId="0" fontId="0" fillId="0" borderId="4" applyNumberFormat="0" applyAlignment="0">
      <protection/>
    </xf>
    <xf numFmtId="0" fontId="0" fillId="0" borderId="4" applyNumberFormat="0" applyAlignment="0">
      <protection/>
    </xf>
    <xf numFmtId="0" fontId="0" fillId="0" borderId="4" applyNumberFormat="0" applyAlignment="0">
      <protection/>
    </xf>
    <xf numFmtId="0" fontId="0" fillId="0" borderId="3" applyNumberFormat="0" applyAlignment="0">
      <protection/>
    </xf>
    <xf numFmtId="0" fontId="0" fillId="0" borderId="3" applyNumberFormat="0" applyAlignment="0">
      <protection/>
    </xf>
    <xf numFmtId="0" fontId="0" fillId="0" borderId="3" applyNumberFormat="0" applyAlignment="0">
      <protection/>
    </xf>
    <xf numFmtId="0" fontId="0" fillId="0" borderId="3" applyNumberFormat="0" applyAlignment="0">
      <protection/>
    </xf>
    <xf numFmtId="0" fontId="0" fillId="0" borderId="4" applyNumberFormat="0" applyAlignment="0">
      <protection/>
    </xf>
    <xf numFmtId="0" fontId="0" fillId="0" borderId="4" applyNumberFormat="0" applyAlignment="0">
      <protection/>
    </xf>
    <xf numFmtId="0" fontId="0" fillId="0" borderId="4" applyNumberFormat="0" applyAlignment="0">
      <protection/>
    </xf>
    <xf numFmtId="0" fontId="0" fillId="0" borderId="4" applyNumberFormat="0" applyAlignment="0">
      <protection/>
    </xf>
    <xf numFmtId="0" fontId="0" fillId="0" borderId="4" applyNumberFormat="0" applyAlignment="0">
      <protection/>
    </xf>
    <xf numFmtId="0" fontId="0" fillId="0" borderId="4" applyNumberFormat="0" applyAlignment="0">
      <protection/>
    </xf>
    <xf numFmtId="0" fontId="0" fillId="0" borderId="4" applyNumberFormat="0" applyAlignment="0">
      <protection/>
    </xf>
    <xf numFmtId="0" fontId="0" fillId="0" borderId="4" applyNumberFormat="0" applyAlignment="0">
      <protection/>
    </xf>
    <xf numFmtId="0" fontId="0" fillId="0" borderId="4" applyNumberFormat="0" applyAlignment="0">
      <protection/>
    </xf>
    <xf numFmtId="0" fontId="0" fillId="0" borderId="4" applyNumberFormat="0" applyAlignment="0">
      <protection/>
    </xf>
    <xf numFmtId="0" fontId="0" fillId="0" borderId="4" applyNumberFormat="0" applyAlignment="0">
      <protection/>
    </xf>
    <xf numFmtId="0" fontId="0" fillId="0" borderId="4" applyNumberFormat="0" applyAlignment="0">
      <protection/>
    </xf>
    <xf numFmtId="0" fontId="0" fillId="0" borderId="4" applyNumberFormat="0" applyAlignment="0">
      <protection/>
    </xf>
    <xf numFmtId="0" fontId="0" fillId="0" borderId="3" applyNumberFormat="0" applyAlignment="0">
      <protection/>
    </xf>
    <xf numFmtId="0" fontId="0" fillId="0" borderId="3" applyNumberFormat="0" applyFill="0">
      <alignment/>
      <protection/>
    </xf>
    <xf numFmtId="0" fontId="0" fillId="0" borderId="3" applyNumberFormat="0" applyFill="0">
      <alignment/>
      <protection/>
    </xf>
    <xf numFmtId="0" fontId="0" fillId="0" borderId="3" applyNumberFormat="0" applyFill="0">
      <alignment/>
      <protection/>
    </xf>
    <xf numFmtId="0" fontId="0" fillId="0" borderId="3" applyNumberFormat="0" applyFill="0">
      <alignment/>
      <protection/>
    </xf>
    <xf numFmtId="0" fontId="24" fillId="2" borderId="0">
      <alignment/>
      <protection/>
    </xf>
    <xf numFmtId="0" fontId="0" fillId="0" borderId="4" applyNumberFormat="0" applyFill="0">
      <alignment/>
      <protection/>
    </xf>
    <xf numFmtId="0" fontId="0" fillId="0" borderId="4" applyNumberFormat="0" applyFill="0">
      <alignment/>
      <protection/>
    </xf>
    <xf numFmtId="0" fontId="0" fillId="0" borderId="4" applyNumberFormat="0" applyFill="0">
      <alignment/>
      <protection/>
    </xf>
    <xf numFmtId="0" fontId="0" fillId="0" borderId="4" applyNumberFormat="0" applyFill="0">
      <alignment/>
      <protection/>
    </xf>
    <xf numFmtId="0" fontId="0" fillId="0" borderId="4" applyNumberFormat="0" applyFill="0">
      <alignment/>
      <protection/>
    </xf>
    <xf numFmtId="0" fontId="0" fillId="0" borderId="4" applyNumberFormat="0" applyFill="0">
      <alignment/>
      <protection/>
    </xf>
    <xf numFmtId="0" fontId="0" fillId="0" borderId="4" applyNumberFormat="0" applyFill="0">
      <alignment/>
      <protection/>
    </xf>
    <xf numFmtId="0" fontId="0" fillId="0" borderId="4" applyNumberFormat="0" applyFill="0">
      <alignment/>
      <protection/>
    </xf>
    <xf numFmtId="0" fontId="0" fillId="0" borderId="4" applyNumberFormat="0" applyFill="0">
      <alignment/>
      <protection/>
    </xf>
    <xf numFmtId="0" fontId="0" fillId="0" borderId="4" applyNumberFormat="0" applyFill="0">
      <alignment/>
      <protection/>
    </xf>
    <xf numFmtId="0" fontId="0" fillId="0" borderId="4" applyNumberFormat="0" applyFill="0">
      <alignment/>
      <protection/>
    </xf>
    <xf numFmtId="0" fontId="0" fillId="0" borderId="4" applyNumberFormat="0" applyFill="0">
      <alignment/>
      <protection/>
    </xf>
    <xf numFmtId="0" fontId="0" fillId="0" borderId="4" applyNumberFormat="0" applyFill="0">
      <alignment/>
      <protection/>
    </xf>
    <xf numFmtId="0" fontId="0" fillId="0" borderId="3" applyNumberFormat="0" applyFill="0">
      <alignment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6" fillId="2" borderId="0">
      <alignment/>
      <protection/>
    </xf>
    <xf numFmtId="0" fontId="26" fillId="3" borderId="0">
      <alignment/>
      <protection/>
    </xf>
    <xf numFmtId="0" fontId="27" fillId="0" borderId="0">
      <alignment wrapText="1"/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181" fontId="81" fillId="0" borderId="7" applyNumberFormat="0" applyFont="0" applyBorder="0" applyAlignment="0">
      <protection/>
    </xf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202" fontId="13" fillId="0" borderId="0" applyFill="0" applyBorder="0" applyAlignment="0" applyProtection="0"/>
    <xf numFmtId="0" fontId="29" fillId="0" borderId="0" applyFont="0" applyFill="0" applyBorder="0" applyAlignment="0" applyProtection="0"/>
    <xf numFmtId="203" fontId="13" fillId="0" borderId="0" applyFill="0" applyBorder="0" applyAlignment="0" applyProtection="0"/>
    <xf numFmtId="0" fontId="29" fillId="0" borderId="0" applyFont="0" applyFill="0" applyBorder="0" applyAlignment="0" applyProtection="0"/>
    <xf numFmtId="198" fontId="13" fillId="0" borderId="0" applyFill="0" applyBorder="0" applyAlignment="0" applyProtection="0"/>
    <xf numFmtId="0" fontId="29" fillId="0" borderId="0" applyFont="0" applyFill="0" applyBorder="0" applyAlignment="0" applyProtection="0"/>
    <xf numFmtId="204" fontId="13" fillId="0" borderId="0" applyFill="0" applyBorder="0" applyAlignment="0" applyProtection="0"/>
    <xf numFmtId="0" fontId="2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2" fillId="0" borderId="0">
      <alignment/>
      <protection/>
    </xf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0" borderId="0">
      <alignment/>
      <protection/>
    </xf>
    <xf numFmtId="0" fontId="29" fillId="0" borderId="0">
      <alignment/>
      <protection/>
    </xf>
    <xf numFmtId="0" fontId="32" fillId="0" borderId="0">
      <alignment/>
      <protection/>
    </xf>
    <xf numFmtId="0" fontId="29" fillId="0" borderId="0">
      <alignment/>
      <protection/>
    </xf>
    <xf numFmtId="192" fontId="0" fillId="0" borderId="0" applyFill="0" applyBorder="0" applyAlignment="0">
      <protection/>
    </xf>
    <xf numFmtId="196" fontId="0" fillId="0" borderId="0" applyFill="0" applyBorder="0" applyAlignment="0">
      <protection/>
    </xf>
    <xf numFmtId="205" fontId="1" fillId="0" borderId="0" applyFill="0" applyBorder="0" applyAlignment="0">
      <protection/>
    </xf>
    <xf numFmtId="197" fontId="1" fillId="0" borderId="0" applyFill="0" applyBorder="0" applyAlignment="0">
      <protection/>
    </xf>
    <xf numFmtId="206" fontId="1" fillId="0" borderId="0" applyFill="0" applyBorder="0" applyAlignment="0">
      <protection/>
    </xf>
    <xf numFmtId="207" fontId="1" fillId="0" borderId="0" applyFill="0" applyBorder="0" applyAlignment="0">
      <protection/>
    </xf>
    <xf numFmtId="201" fontId="1" fillId="0" borderId="0" applyFill="0" applyBorder="0" applyAlignment="0">
      <protection/>
    </xf>
    <xf numFmtId="208" fontId="1" fillId="0" borderId="0" applyFill="0" applyBorder="0" applyAlignment="0">
      <protection/>
    </xf>
    <xf numFmtId="205" fontId="1" fillId="0" borderId="0" applyFill="0" applyBorder="0" applyAlignment="0">
      <protection/>
    </xf>
    <xf numFmtId="0" fontId="33" fillId="4" borderId="8" applyNumberFormat="0" applyAlignment="0" applyProtection="0"/>
    <xf numFmtId="0" fontId="33" fillId="4" borderId="8" applyNumberFormat="0" applyAlignment="0" applyProtection="0"/>
    <xf numFmtId="0" fontId="34" fillId="0" borderId="0">
      <alignment/>
      <protection/>
    </xf>
    <xf numFmtId="0" fontId="79" fillId="0" borderId="0">
      <alignment/>
      <protection/>
    </xf>
    <xf numFmtId="0" fontId="35" fillId="17" borderId="9" applyNumberFormat="0" applyAlignment="0" applyProtection="0"/>
    <xf numFmtId="0" fontId="35" fillId="17" borderId="9" applyNumberFormat="0" applyAlignment="0" applyProtection="0"/>
    <xf numFmtId="1" fontId="36" fillId="0" borderId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28" fontId="13" fillId="0" borderId="0" applyFill="0" applyBorder="0" applyAlignment="0" applyProtection="0"/>
    <xf numFmtId="228" fontId="13" fillId="0" borderId="0" applyFill="0" applyBorder="0" applyAlignment="0" applyProtection="0"/>
    <xf numFmtId="41" fontId="1" fillId="0" borderId="0" applyFont="0" applyFill="0" applyBorder="0" applyAlignment="0" applyProtection="0"/>
    <xf numFmtId="228" fontId="13" fillId="0" borderId="0" applyFill="0" applyBorder="0" applyAlignment="0" applyProtection="0"/>
    <xf numFmtId="41" fontId="10" fillId="0" borderId="0" applyFont="0" applyFill="0" applyBorder="0" applyAlignment="0" applyProtection="0"/>
    <xf numFmtId="228" fontId="13" fillId="0" borderId="0" applyFill="0" applyBorder="0" applyAlignment="0" applyProtection="0"/>
    <xf numFmtId="41" fontId="1" fillId="0" borderId="0" applyFont="0" applyFill="0" applyBorder="0" applyAlignment="0" applyProtection="0"/>
    <xf numFmtId="173" fontId="61" fillId="0" borderId="0" applyFont="0" applyFill="0" applyBorder="0" applyAlignment="0" applyProtection="0"/>
    <xf numFmtId="201" fontId="13" fillId="0" borderId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31" fillId="0" borderId="0" applyFont="0" applyFill="0" applyBorder="0" applyAlignment="0" applyProtection="0"/>
    <xf numFmtId="176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93" fontId="31" fillId="0" borderId="0" applyFont="0" applyFill="0" applyBorder="0" applyAlignment="0" applyProtection="0"/>
    <xf numFmtId="22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93" fillId="0" borderId="0" applyFont="0" applyFill="0" applyBorder="0" applyAlignment="0" applyProtection="0"/>
    <xf numFmtId="182" fontId="9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31" fillId="0" borderId="0" applyFont="0" applyFill="0" applyBorder="0" applyAlignment="0" applyProtection="0"/>
    <xf numFmtId="0" fontId="0" fillId="0" borderId="0" applyFill="0" applyBorder="0" applyAlignment="0" applyProtection="0"/>
    <xf numFmtId="230" fontId="13" fillId="0" borderId="0" applyFill="0" applyBorder="0" applyAlignment="0" applyProtection="0"/>
    <xf numFmtId="166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20" fontId="16" fillId="0" borderId="0" applyFill="0" applyBorder="0" applyAlignment="0" applyProtection="0"/>
    <xf numFmtId="18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187" fontId="39" fillId="0" borderId="0">
      <alignment/>
      <protection/>
    </xf>
    <xf numFmtId="187" fontId="39" fillId="0" borderId="0">
      <alignment/>
      <protection/>
    </xf>
    <xf numFmtId="187" fontId="39" fillId="0" borderId="0">
      <alignment/>
      <protection/>
    </xf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5" fontId="13" fillId="0" borderId="0" applyFill="0" applyBorder="0" applyAlignment="0" applyProtection="0"/>
    <xf numFmtId="170" fontId="1" fillId="0" borderId="0" applyFont="0" applyFill="0" applyBorder="0" applyAlignment="0" applyProtection="0"/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0" fontId="1" fillId="0" borderId="0" applyFont="0" applyFill="0" applyBorder="0" applyAlignment="0" applyProtection="0"/>
    <xf numFmtId="14" fontId="40" fillId="0" borderId="0" applyFill="0" applyBorder="0" applyAlignment="0">
      <protection/>
    </xf>
    <xf numFmtId="0" fontId="1" fillId="0" borderId="0" applyFont="0" applyFill="0" applyBorder="0" applyAlignment="0" applyProtection="0"/>
    <xf numFmtId="174" fontId="0" fillId="0" borderId="0" applyFont="0" applyFill="0" applyBorder="0" applyProtection="0">
      <alignment vertical="center"/>
    </xf>
    <xf numFmtId="209" fontId="1" fillId="0" borderId="10">
      <alignment vertical="center"/>
      <protection/>
    </xf>
    <xf numFmtId="210" fontId="13" fillId="0" borderId="0" applyFill="0" applyBorder="0" applyAlignment="0" applyProtection="0"/>
    <xf numFmtId="211" fontId="13" fillId="0" borderId="0" applyFill="0" applyBorder="0" applyAlignment="0" applyProtection="0"/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201" fontId="1" fillId="0" borderId="0" applyFill="0" applyBorder="0" applyAlignment="0">
      <protection/>
    </xf>
    <xf numFmtId="205" fontId="1" fillId="0" borderId="0" applyFill="0" applyBorder="0" applyAlignment="0">
      <protection/>
    </xf>
    <xf numFmtId="201" fontId="1" fillId="0" borderId="0" applyFill="0" applyBorder="0" applyAlignment="0">
      <protection/>
    </xf>
    <xf numFmtId="208" fontId="1" fillId="0" borderId="0" applyFill="0" applyBorder="0" applyAlignment="0">
      <protection/>
    </xf>
    <xf numFmtId="205" fontId="1" fillId="0" borderId="0" applyFill="0" applyBorder="0" applyAlignment="0">
      <protection/>
    </xf>
    <xf numFmtId="212" fontId="13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38" fontId="43" fillId="3" borderId="0" applyNumberFormat="0" applyBorder="0" applyAlignment="0" applyProtection="0"/>
    <xf numFmtId="0" fontId="43" fillId="2" borderId="0" applyNumberFormat="0" applyBorder="0" applyAlignment="0" applyProtection="0"/>
    <xf numFmtId="0" fontId="13" fillId="0" borderId="0" applyNumberFormat="0" applyBorder="0" applyAlignment="0">
      <protection/>
    </xf>
    <xf numFmtId="49" fontId="44" fillId="0" borderId="0">
      <alignment vertical="center" wrapText="1" shrinkToFit="1"/>
      <protection/>
    </xf>
    <xf numFmtId="0" fontId="4" fillId="0" borderId="11" applyNumberFormat="0" applyAlignment="0" applyProtection="0"/>
    <xf numFmtId="0" fontId="4" fillId="0" borderId="12" applyNumberFormat="0" applyAlignment="0" applyProtection="0"/>
    <xf numFmtId="0" fontId="4" fillId="0" borderId="13">
      <alignment horizontal="left" vertical="center"/>
      <protection/>
    </xf>
    <xf numFmtId="0" fontId="4" fillId="0" borderId="14">
      <alignment horizontal="left" vertical="center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6" fillId="19" borderId="6" applyNumberFormat="0" applyAlignment="0">
      <protection/>
    </xf>
    <xf numFmtId="49" fontId="47" fillId="0" borderId="6">
      <alignment vertical="center"/>
      <protection/>
    </xf>
    <xf numFmtId="0" fontId="5" fillId="0" borderId="0" applyNumberFormat="0" applyFill="0" applyBorder="0" applyAlignment="0" applyProtection="0"/>
    <xf numFmtId="0" fontId="48" fillId="5" borderId="8" applyNumberFormat="0" applyAlignment="0" applyProtection="0"/>
    <xf numFmtId="10" fontId="43" fillId="6" borderId="5" applyNumberFormat="0" applyBorder="0" applyAlignment="0" applyProtection="0"/>
    <xf numFmtId="0" fontId="43" fillId="20" borderId="0" applyNumberFormat="0" applyBorder="0" applyAlignment="0" applyProtection="0"/>
    <xf numFmtId="0" fontId="48" fillId="5" borderId="8" applyNumberFormat="0" applyAlignment="0" applyProtection="0"/>
    <xf numFmtId="0" fontId="49" fillId="0" borderId="0">
      <alignment/>
      <protection/>
    </xf>
    <xf numFmtId="0" fontId="49" fillId="0" borderId="0">
      <alignment/>
      <protection/>
    </xf>
    <xf numFmtId="201" fontId="1" fillId="0" borderId="0" applyFill="0" applyBorder="0" applyAlignment="0">
      <protection/>
    </xf>
    <xf numFmtId="205" fontId="1" fillId="0" borderId="0" applyFill="0" applyBorder="0" applyAlignment="0">
      <protection/>
    </xf>
    <xf numFmtId="201" fontId="1" fillId="0" borderId="0" applyFill="0" applyBorder="0" applyAlignment="0">
      <protection/>
    </xf>
    <xf numFmtId="208" fontId="1" fillId="0" borderId="0" applyFill="0" applyBorder="0" applyAlignment="0">
      <protection/>
    </xf>
    <xf numFmtId="205" fontId="1" fillId="0" borderId="0" applyFill="0" applyBorder="0" applyAlignment="0">
      <protection/>
    </xf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3" fontId="83" fillId="0" borderId="17" applyNumberFormat="0" applyAlignment="0">
      <protection/>
    </xf>
    <xf numFmtId="3" fontId="80" fillId="0" borderId="17" applyNumberFormat="0" applyAlignment="0">
      <protection/>
    </xf>
    <xf numFmtId="3" fontId="46" fillId="0" borderId="17" applyNumberFormat="0" applyAlignment="0">
      <protection/>
    </xf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1" fillId="0" borderId="18">
      <alignment/>
      <protection/>
    </xf>
    <xf numFmtId="0" fontId="59" fillId="0" borderId="19">
      <alignment/>
      <protection/>
    </xf>
    <xf numFmtId="173" fontId="52" fillId="0" borderId="20">
      <alignment/>
      <protection/>
    </xf>
    <xf numFmtId="173" fontId="52" fillId="0" borderId="21">
      <alignment/>
      <protection/>
    </xf>
    <xf numFmtId="178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4" fillId="0" borderId="0" applyNumberFormat="0" applyFont="0" applyFill="0" applyAlignment="0">
      <protection/>
    </xf>
    <xf numFmtId="0" fontId="13" fillId="0" borderId="0" applyNumberFormat="0" applyFill="0" applyAlignment="0">
      <protection/>
    </xf>
    <xf numFmtId="0" fontId="54" fillId="0" borderId="0" applyNumberFormat="0" applyFont="0" applyFill="0" applyAlignment="0">
      <protection/>
    </xf>
    <xf numFmtId="0" fontId="54" fillId="0" borderId="0" applyNumberFormat="0" applyFont="0" applyFill="0" applyAlignment="0">
      <protection/>
    </xf>
    <xf numFmtId="0" fontId="13" fillId="0" borderId="0" applyNumberFormat="0" applyFill="0" applyAlignment="0">
      <protection/>
    </xf>
    <xf numFmtId="0" fontId="54" fillId="0" borderId="0" applyNumberFormat="0" applyFont="0" applyFill="0" applyAlignment="0">
      <protection/>
    </xf>
    <xf numFmtId="0" fontId="54" fillId="0" borderId="0" applyNumberFormat="0" applyFont="0" applyFill="0" applyAlignment="0">
      <protection/>
    </xf>
    <xf numFmtId="0" fontId="13" fillId="0" borderId="0" applyNumberFormat="0" applyFill="0" applyAlignment="0">
      <protection/>
    </xf>
    <xf numFmtId="0" fontId="54" fillId="0" borderId="0" applyNumberFormat="0" applyFont="0" applyFill="0" applyAlignment="0">
      <protection/>
    </xf>
    <xf numFmtId="0" fontId="13" fillId="0" borderId="0" applyNumberFormat="0" applyFill="0" applyAlignment="0">
      <protection/>
    </xf>
    <xf numFmtId="0" fontId="16" fillId="0" borderId="0" applyNumberFormat="0" applyFill="0" applyAlignment="0"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 applyNumberFormat="0" applyFill="0" applyAlignment="0">
      <protection/>
    </xf>
    <xf numFmtId="0" fontId="13" fillId="0" borderId="0" applyNumberFormat="0" applyFill="0" applyAlignment="0">
      <protection/>
    </xf>
    <xf numFmtId="0" fontId="13" fillId="0" borderId="0" applyNumberFormat="0" applyFill="0" applyAlignment="0">
      <protection/>
    </xf>
    <xf numFmtId="0" fontId="13" fillId="0" borderId="0" applyNumberFormat="0" applyFill="0" applyAlignment="0">
      <protection/>
    </xf>
    <xf numFmtId="0" fontId="13" fillId="0" borderId="0" applyNumberFormat="0" applyFill="0" applyAlignment="0">
      <protection/>
    </xf>
    <xf numFmtId="0" fontId="54" fillId="0" borderId="0" applyNumberFormat="0" applyFont="0" applyFill="0" applyAlignment="0">
      <protection/>
    </xf>
    <xf numFmtId="0" fontId="54" fillId="0" borderId="0" applyNumberFormat="0" applyFont="0" applyFill="0" applyAlignment="0">
      <protection/>
    </xf>
    <xf numFmtId="0" fontId="1" fillId="0" borderId="0" applyNumberFormat="0" applyFill="0" applyAlignment="0">
      <protection/>
    </xf>
    <xf numFmtId="0" fontId="13" fillId="0" borderId="0" applyNumberFormat="0" applyFill="0" applyAlignment="0">
      <protection/>
    </xf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37" fontId="56" fillId="0" borderId="0">
      <alignment/>
      <protection/>
    </xf>
    <xf numFmtId="37" fontId="56" fillId="0" borderId="0">
      <alignment/>
      <protection/>
    </xf>
    <xf numFmtId="37" fontId="56" fillId="0" borderId="0">
      <alignment/>
      <protection/>
    </xf>
    <xf numFmtId="0" fontId="13" fillId="0" borderId="0" applyNumberFormat="0" applyFill="0" applyBorder="0" applyAlignment="0">
      <protection/>
    </xf>
    <xf numFmtId="180" fontId="0" fillId="0" borderId="0">
      <alignment/>
      <protection/>
    </xf>
    <xf numFmtId="0" fontId="1" fillId="0" borderId="0">
      <alignment/>
      <protection/>
    </xf>
    <xf numFmtId="225" fontId="67" fillId="0" borderId="0">
      <alignment/>
      <protection/>
    </xf>
    <xf numFmtId="225" fontId="67" fillId="0" borderId="0">
      <alignment/>
      <protection/>
    </xf>
    <xf numFmtId="231" fontId="0" fillId="0" borderId="0">
      <alignment/>
      <protection/>
    </xf>
    <xf numFmtId="225" fontId="67" fillId="0" borderId="0">
      <alignment/>
      <protection/>
    </xf>
    <xf numFmtId="0" fontId="8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5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94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8" fillId="0" borderId="0">
      <alignment/>
      <protection/>
    </xf>
    <xf numFmtId="0" fontId="16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" borderId="22" applyNumberFormat="0" applyFont="0" applyAlignment="0" applyProtection="0"/>
    <xf numFmtId="0" fontId="0" fillId="6" borderId="22" applyNumberFormat="0" applyFont="0" applyAlignment="0" applyProtection="0"/>
    <xf numFmtId="0" fontId="61" fillId="6" borderId="22" applyNumberFormat="0" applyFont="0" applyAlignment="0" applyProtection="0"/>
    <xf numFmtId="3" fontId="13" fillId="0" borderId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39" fillId="0" borderId="0">
      <alignment/>
      <protection/>
    </xf>
    <xf numFmtId="0" fontId="60" fillId="4" borderId="23" applyNumberFormat="0" applyAlignment="0" applyProtection="0"/>
    <xf numFmtId="0" fontId="60" fillId="4" borderId="23" applyNumberFormat="0" applyAlignment="0" applyProtection="0"/>
    <xf numFmtId="0" fontId="12" fillId="21" borderId="0">
      <alignment/>
      <protection/>
    </xf>
    <xf numFmtId="9" fontId="0" fillId="0" borderId="0" applyFont="0" applyFill="0" applyBorder="0" applyAlignment="0" applyProtection="0"/>
    <xf numFmtId="207" fontId="13" fillId="0" borderId="0" applyFill="0" applyBorder="0" applyAlignment="0" applyProtection="0"/>
    <xf numFmtId="213" fontId="13" fillId="0" borderId="0" applyFill="0" applyBorder="0" applyAlignment="0" applyProtection="0"/>
    <xf numFmtId="10" fontId="1" fillId="0" borderId="0" applyFont="0" applyFill="0" applyBorder="0" applyAlignment="0" applyProtection="0"/>
    <xf numFmtId="10" fontId="13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201" fontId="1" fillId="0" borderId="0" applyFill="0" applyBorder="0" applyAlignment="0">
      <protection/>
    </xf>
    <xf numFmtId="205" fontId="1" fillId="0" borderId="0" applyFill="0" applyBorder="0" applyAlignment="0">
      <protection/>
    </xf>
    <xf numFmtId="201" fontId="1" fillId="0" borderId="0" applyFill="0" applyBorder="0" applyAlignment="0">
      <protection/>
    </xf>
    <xf numFmtId="208" fontId="1" fillId="0" borderId="0" applyFill="0" applyBorder="0" applyAlignment="0">
      <protection/>
    </xf>
    <xf numFmtId="205" fontId="1" fillId="0" borderId="0" applyFill="0" applyBorder="0" applyAlignment="0">
      <protection/>
    </xf>
    <xf numFmtId="0" fontId="54" fillId="0" borderId="0">
      <alignment/>
      <protection/>
    </xf>
    <xf numFmtId="0" fontId="13" fillId="0" borderId="0" applyNumberFormat="0" applyFill="0" applyBorder="0" applyAlignment="0" applyProtection="0"/>
    <xf numFmtId="0" fontId="37" fillId="0" borderId="19">
      <alignment horizontal="center"/>
      <protection/>
    </xf>
    <xf numFmtId="0" fontId="51" fillId="0" borderId="0">
      <alignment/>
      <protection/>
    </xf>
    <xf numFmtId="0" fontId="59" fillId="0" borderId="0">
      <alignment/>
      <protection/>
    </xf>
    <xf numFmtId="190" fontId="61" fillId="0" borderId="24">
      <alignment horizontal="right" vertical="center"/>
      <protection/>
    </xf>
    <xf numFmtId="194" fontId="61" fillId="0" borderId="25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214" fontId="0" fillId="0" borderId="25">
      <alignment horizontal="right" vertical="center"/>
      <protection/>
    </xf>
    <xf numFmtId="221" fontId="0" fillId="0" borderId="24">
      <alignment horizontal="right" vertical="center"/>
      <protection/>
    </xf>
    <xf numFmtId="214" fontId="0" fillId="0" borderId="25">
      <alignment horizontal="right" vertical="center"/>
      <protection/>
    </xf>
    <xf numFmtId="214" fontId="0" fillId="0" borderId="25">
      <alignment horizontal="right" vertical="center"/>
      <protection/>
    </xf>
    <xf numFmtId="214" fontId="0" fillId="0" borderId="25">
      <alignment horizontal="right" vertical="center"/>
      <protection/>
    </xf>
    <xf numFmtId="214" fontId="0" fillId="0" borderId="25">
      <alignment horizontal="right" vertical="center"/>
      <protection/>
    </xf>
    <xf numFmtId="190" fontId="61" fillId="0" borderId="24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4" fontId="61" fillId="0" borderId="25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190" fontId="61" fillId="0" borderId="24">
      <alignment horizontal="right" vertical="center"/>
      <protection/>
    </xf>
    <xf numFmtId="0" fontId="62" fillId="0" borderId="0">
      <alignment horizontal="center" vertical="center" wrapText="1"/>
      <protection/>
    </xf>
    <xf numFmtId="0" fontId="91" fillId="0" borderId="0">
      <alignment horizontal="center" vertical="center" wrapText="1"/>
      <protection/>
    </xf>
    <xf numFmtId="49" fontId="14" fillId="0" borderId="0" applyFont="0" applyFill="0" applyBorder="0" applyProtection="0">
      <alignment horizontal="center" vertical="center" wrapText="1" shrinkToFit="1"/>
    </xf>
    <xf numFmtId="49" fontId="40" fillId="0" borderId="0" applyFill="0" applyBorder="0" applyAlignment="0">
      <protection/>
    </xf>
    <xf numFmtId="215" fontId="1" fillId="0" borderId="0" applyFill="0" applyBorder="0" applyAlignment="0">
      <protection/>
    </xf>
    <xf numFmtId="199" fontId="1" fillId="0" borderId="0" applyFill="0" applyBorder="0" applyAlignment="0">
      <protection/>
    </xf>
    <xf numFmtId="49" fontId="14" fillId="0" borderId="0" applyFont="0" applyFill="0" applyBorder="0" applyProtection="0">
      <alignment horizontal="center" vertical="center" wrapText="1" shrinkToFit="1"/>
    </xf>
    <xf numFmtId="191" fontId="61" fillId="0" borderId="24">
      <alignment horizontal="center"/>
      <protection/>
    </xf>
    <xf numFmtId="232" fontId="61" fillId="0" borderId="25">
      <alignment horizontal="center"/>
      <protection/>
    </xf>
    <xf numFmtId="173" fontId="63" fillId="0" borderId="0">
      <alignment horizontal="centerContinuous"/>
      <protection locked="0"/>
    </xf>
    <xf numFmtId="0" fontId="64" fillId="0" borderId="26">
      <alignment/>
      <protection/>
    </xf>
    <xf numFmtId="0" fontId="59" fillId="0" borderId="0" applyNumberFormat="0" applyFill="0" applyBorder="0" applyAlignment="0" applyProtection="0"/>
    <xf numFmtId="3" fontId="65" fillId="0" borderId="27" applyNumberFormat="0" applyBorder="0" applyAlignment="0"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3" fontId="21" fillId="0" borderId="17" applyNumberFormat="0" applyAlignment="0">
      <protection/>
    </xf>
    <xf numFmtId="3" fontId="84" fillId="0" borderId="3" applyNumberFormat="0" applyAlignment="0">
      <protection/>
    </xf>
    <xf numFmtId="3" fontId="21" fillId="0" borderId="17" applyNumberFormat="0" applyAlignment="0">
      <protection/>
    </xf>
    <xf numFmtId="0" fontId="1" fillId="0" borderId="28" applyNumberFormat="0" applyFont="0" applyFill="0" applyAlignment="0" applyProtection="0"/>
    <xf numFmtId="0" fontId="1" fillId="0" borderId="28" applyNumberFormat="0" applyFont="0" applyFill="0" applyAlignment="0" applyProtection="0"/>
    <xf numFmtId="188" fontId="61" fillId="0" borderId="0">
      <alignment/>
      <protection/>
    </xf>
    <xf numFmtId="199" fontId="61" fillId="0" borderId="0">
      <alignment/>
      <protection/>
    </xf>
    <xf numFmtId="189" fontId="61" fillId="0" borderId="5">
      <alignment/>
      <protection/>
    </xf>
    <xf numFmtId="233" fontId="61" fillId="0" borderId="6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196" fontId="68" fillId="22" borderId="29">
      <alignment vertical="top"/>
      <protection/>
    </xf>
    <xf numFmtId="0" fontId="14" fillId="23" borderId="6">
      <alignment horizontal="left" vertical="center"/>
      <protection/>
    </xf>
    <xf numFmtId="195" fontId="69" fillId="20" borderId="29">
      <alignment/>
      <protection/>
    </xf>
    <xf numFmtId="196" fontId="46" fillId="0" borderId="29">
      <alignment horizontal="left" vertical="top"/>
      <protection/>
    </xf>
    <xf numFmtId="0" fontId="70" fillId="21" borderId="0">
      <alignment horizontal="left" vertical="center"/>
      <protection/>
    </xf>
    <xf numFmtId="196" fontId="71" fillId="0" borderId="30">
      <alignment horizontal="left" vertical="top"/>
      <protection/>
    </xf>
    <xf numFmtId="5" fontId="71" fillId="0" borderId="17">
      <alignment horizontal="left" vertical="top"/>
      <protection/>
    </xf>
    <xf numFmtId="0" fontId="72" fillId="0" borderId="30">
      <alignment horizontal="left" vertical="center"/>
      <protection/>
    </xf>
    <xf numFmtId="216" fontId="13" fillId="0" borderId="0" applyFill="0" applyBorder="0" applyAlignment="0" applyProtection="0"/>
    <xf numFmtId="217" fontId="13" fillId="0" borderId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218" fontId="13" fillId="0" borderId="0" applyFill="0" applyBorder="0" applyAlignment="0" applyProtection="0"/>
    <xf numFmtId="219" fontId="13" fillId="0" borderId="0" applyFill="0" applyBorder="0" applyAlignment="0" applyProtection="0"/>
    <xf numFmtId="0" fontId="75" fillId="0" borderId="0">
      <alignment/>
      <protection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0" fillId="0" borderId="0">
      <alignment vertical="center"/>
      <protection/>
    </xf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176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204" fontId="13" fillId="0" borderId="0" applyFill="0" applyBorder="0" applyAlignment="0" applyProtection="0"/>
    <xf numFmtId="198" fontId="13" fillId="0" borderId="0" applyFill="0" applyBorder="0" applyAlignment="0" applyProtection="0"/>
    <xf numFmtId="0" fontId="11" fillId="0" borderId="0">
      <alignment/>
      <protection/>
    </xf>
    <xf numFmtId="175" fontId="19" fillId="0" borderId="0" applyFont="0" applyFill="0" applyBorder="0" applyAlignment="0" applyProtection="0"/>
    <xf numFmtId="6" fontId="20" fillId="0" borderId="0" applyFont="0" applyFill="0" applyBorder="0" applyAlignment="0" applyProtection="0"/>
    <xf numFmtId="177" fontId="19" fillId="0" borderId="0" applyFont="0" applyFill="0" applyBorder="0" applyAlignment="0" applyProtection="0"/>
    <xf numFmtId="219" fontId="13" fillId="0" borderId="0" applyFill="0" applyBorder="0" applyAlignment="0" applyProtection="0"/>
    <xf numFmtId="218" fontId="13" fillId="0" borderId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1366">
      <alignment/>
      <protection/>
    </xf>
    <xf numFmtId="0" fontId="10" fillId="0" borderId="3" xfId="849" applyFont="1" applyFill="1" applyBorder="1" applyAlignment="1" quotePrefix="1">
      <alignment horizontal="left" vertical="center" wrapText="1"/>
      <protection/>
    </xf>
    <xf numFmtId="0" fontId="87" fillId="0" borderId="3" xfId="849" applyFont="1" applyFill="1" applyBorder="1" applyAlignment="1">
      <alignment horizontal="left" vertical="center" wrapText="1"/>
      <protection/>
    </xf>
    <xf numFmtId="0" fontId="88" fillId="0" borderId="3" xfId="849" applyFont="1" applyFill="1" applyBorder="1" applyAlignment="1" quotePrefix="1">
      <alignment horizontal="left" vertical="center" wrapText="1"/>
      <protection/>
    </xf>
    <xf numFmtId="43" fontId="85" fillId="0" borderId="3" xfId="649" applyFont="1" applyFill="1" applyBorder="1" applyAlignment="1">
      <alignment horizontal="right" vertical="center" wrapText="1"/>
    </xf>
    <xf numFmtId="43" fontId="85" fillId="0" borderId="3" xfId="649" applyFont="1" applyFill="1" applyBorder="1" applyAlignment="1">
      <alignment horizontal="center" vertical="center"/>
    </xf>
    <xf numFmtId="43" fontId="89" fillId="0" borderId="3" xfId="649" applyFont="1" applyFill="1" applyBorder="1" applyAlignment="1">
      <alignment horizontal="center" vertical="center" wrapText="1"/>
    </xf>
    <xf numFmtId="43" fontId="89" fillId="0" borderId="3" xfId="649" applyFont="1" applyFill="1" applyBorder="1" applyAlignment="1">
      <alignment horizontal="right" vertical="center" wrapText="1"/>
    </xf>
    <xf numFmtId="222" fontId="85" fillId="0" borderId="3" xfId="0" applyNumberFormat="1" applyFont="1" applyFill="1" applyBorder="1" applyAlignment="1">
      <alignment horizontal="right" vertical="center" wrapText="1"/>
    </xf>
    <xf numFmtId="43" fontId="85" fillId="0" borderId="3" xfId="649" applyFont="1" applyFill="1" applyBorder="1" applyAlignment="1">
      <alignment horizontal="center" vertical="center" wrapText="1"/>
    </xf>
    <xf numFmtId="43" fontId="85" fillId="0" borderId="3" xfId="649" applyFont="1" applyFill="1" applyBorder="1" applyAlignment="1">
      <alignment horizontal="right" vertical="center"/>
    </xf>
    <xf numFmtId="3" fontId="85" fillId="0" borderId="3" xfId="919" applyNumberFormat="1" applyFont="1" applyFill="1" applyBorder="1" applyAlignment="1">
      <alignment horizontal="right" vertical="center" wrapText="1"/>
      <protection/>
    </xf>
    <xf numFmtId="43" fontId="85" fillId="0" borderId="27" xfId="649" applyFont="1" applyFill="1" applyBorder="1" applyAlignment="1">
      <alignment horizontal="right" vertical="center" wrapText="1"/>
    </xf>
    <xf numFmtId="3" fontId="86" fillId="0" borderId="3" xfId="919" applyNumberFormat="1" applyFont="1" applyFill="1" applyBorder="1" applyAlignment="1">
      <alignment horizontal="right" vertical="center" wrapText="1"/>
      <protection/>
    </xf>
    <xf numFmtId="224" fontId="89" fillId="0" borderId="3" xfId="884" applyNumberFormat="1" applyFont="1" applyFill="1" applyBorder="1" applyAlignment="1">
      <alignment horizontal="right" vertical="center" wrapText="1"/>
      <protection/>
    </xf>
    <xf numFmtId="4" fontId="89" fillId="0" borderId="3" xfId="884" applyNumberFormat="1" applyFont="1" applyFill="1" applyBorder="1" applyAlignment="1">
      <alignment horizontal="right" vertical="center" wrapText="1"/>
      <protection/>
    </xf>
    <xf numFmtId="4" fontId="85" fillId="0" borderId="3" xfId="884" applyNumberFormat="1" applyFont="1" applyFill="1" applyBorder="1" applyAlignment="1">
      <alignment horizontal="right" vertical="center" wrapText="1"/>
      <protection/>
    </xf>
    <xf numFmtId="4" fontId="89" fillId="0" borderId="3" xfId="888" applyNumberFormat="1" applyFont="1" applyFill="1" applyBorder="1" applyAlignment="1">
      <alignment horizontal="right" vertical="center" wrapText="1"/>
      <protection/>
    </xf>
    <xf numFmtId="4" fontId="85" fillId="0" borderId="3" xfId="888" applyNumberFormat="1" applyFont="1" applyFill="1" applyBorder="1" applyAlignment="1">
      <alignment horizontal="right" vertical="center" wrapText="1"/>
      <protection/>
    </xf>
    <xf numFmtId="0" fontId="89" fillId="0" borderId="3" xfId="0" applyFont="1" applyFill="1" applyBorder="1" applyAlignment="1">
      <alignment horizontal="center" vertical="center"/>
    </xf>
    <xf numFmtId="0" fontId="85" fillId="0" borderId="3" xfId="0" applyFont="1" applyFill="1" applyBorder="1" applyAlignment="1">
      <alignment horizontal="center" vertical="center"/>
    </xf>
    <xf numFmtId="0" fontId="89" fillId="0" borderId="3" xfId="0" applyFont="1" applyFill="1" applyBorder="1" applyAlignment="1">
      <alignment horizontal="center" vertical="center" wrapText="1"/>
    </xf>
    <xf numFmtId="43" fontId="85" fillId="0" borderId="31" xfId="649" applyFont="1" applyFill="1" applyBorder="1" applyAlignment="1">
      <alignment horizontal="center" vertical="center" wrapText="1"/>
    </xf>
    <xf numFmtId="43" fontId="85" fillId="0" borderId="31" xfId="649" applyFont="1" applyFill="1" applyBorder="1" applyAlignment="1">
      <alignment horizontal="right" vertical="center" wrapText="1"/>
    </xf>
    <xf numFmtId="43" fontId="90" fillId="0" borderId="31" xfId="649" applyFont="1" applyFill="1" applyBorder="1" applyAlignment="1">
      <alignment horizontal="center" vertical="center" wrapText="1"/>
    </xf>
    <xf numFmtId="43" fontId="90" fillId="0" borderId="31" xfId="649" applyFont="1" applyFill="1" applyBorder="1" applyAlignment="1">
      <alignment horizontal="right" vertical="center" wrapText="1"/>
    </xf>
    <xf numFmtId="43" fontId="89" fillId="0" borderId="31" xfId="649" applyFont="1" applyFill="1" applyBorder="1" applyAlignment="1">
      <alignment horizontal="center" vertical="center" wrapText="1"/>
    </xf>
    <xf numFmtId="43" fontId="89" fillId="0" borderId="31" xfId="649" applyFont="1" applyFill="1" applyBorder="1" applyAlignment="1">
      <alignment horizontal="right" vertical="center" wrapText="1"/>
    </xf>
    <xf numFmtId="43" fontId="85" fillId="0" borderId="3" xfId="649" applyFont="1" applyFill="1" applyBorder="1" applyAlignment="1">
      <alignment vertical="center" wrapText="1"/>
    </xf>
    <xf numFmtId="43" fontId="85" fillId="0" borderId="3" xfId="649" applyFont="1" applyFill="1" applyBorder="1" applyAlignment="1">
      <alignment vertical="center"/>
    </xf>
    <xf numFmtId="43" fontId="89" fillId="0" borderId="3" xfId="649" applyFont="1" applyFill="1" applyBorder="1" applyAlignment="1">
      <alignment horizontal="center" vertical="center"/>
    </xf>
    <xf numFmtId="43" fontId="85" fillId="0" borderId="32" xfId="649" applyFont="1" applyFill="1" applyBorder="1" applyAlignment="1">
      <alignment horizontal="right" vertical="center"/>
    </xf>
    <xf numFmtId="182" fontId="85" fillId="0" borderId="3" xfId="649" applyNumberFormat="1" applyFont="1" applyFill="1" applyBorder="1" applyAlignment="1">
      <alignment horizontal="right" vertical="center"/>
    </xf>
    <xf numFmtId="43" fontId="85" fillId="0" borderId="27" xfId="649" applyFont="1" applyFill="1" applyBorder="1" applyAlignment="1">
      <alignment horizontal="center" vertical="center" wrapText="1"/>
    </xf>
    <xf numFmtId="43" fontId="85" fillId="0" borderId="33" xfId="649" applyFont="1" applyFill="1" applyBorder="1" applyAlignment="1">
      <alignment horizontal="right" vertical="center" wrapText="1"/>
    </xf>
    <xf numFmtId="43" fontId="85" fillId="0" borderId="33" xfId="649" applyFont="1" applyFill="1" applyBorder="1" applyAlignment="1">
      <alignment horizontal="center" vertical="center" wrapText="1"/>
    </xf>
    <xf numFmtId="167" fontId="85" fillId="0" borderId="3" xfId="891" applyNumberFormat="1" applyFont="1" applyFill="1" applyBorder="1" applyAlignment="1">
      <alignment horizontal="center" vertical="center"/>
      <protection/>
    </xf>
    <xf numFmtId="237" fontId="85" fillId="0" borderId="3" xfId="941" applyNumberFormat="1" applyFont="1" applyFill="1" applyBorder="1" applyAlignment="1">
      <alignment horizontal="right" vertical="center" wrapText="1"/>
    </xf>
    <xf numFmtId="3" fontId="85" fillId="0" borderId="3" xfId="891" applyNumberFormat="1" applyFont="1" applyFill="1" applyBorder="1" applyAlignment="1">
      <alignment horizontal="center" vertical="center"/>
      <protection/>
    </xf>
    <xf numFmtId="0" fontId="85" fillId="0" borderId="3" xfId="891" applyFont="1" applyFill="1" applyBorder="1" applyAlignment="1">
      <alignment horizontal="center" vertical="center" wrapText="1"/>
      <protection/>
    </xf>
    <xf numFmtId="43" fontId="85" fillId="0" borderId="3" xfId="685" applyFont="1" applyFill="1" applyBorder="1" applyAlignment="1">
      <alignment horizontal="center" vertical="center" wrapText="1"/>
    </xf>
    <xf numFmtId="43" fontId="85" fillId="0" borderId="3" xfId="685" applyFont="1" applyFill="1" applyBorder="1" applyAlignment="1">
      <alignment horizontal="right" vertical="center" wrapText="1"/>
    </xf>
    <xf numFmtId="181" fontId="85" fillId="0" borderId="3" xfId="685" applyNumberFormat="1" applyFont="1" applyFill="1" applyBorder="1" applyAlignment="1">
      <alignment horizontal="center" vertical="center"/>
    </xf>
    <xf numFmtId="181" fontId="85" fillId="0" borderId="3" xfId="685" applyNumberFormat="1" applyFont="1" applyFill="1" applyBorder="1" applyAlignment="1" quotePrefix="1">
      <alignment horizontal="right" vertical="center"/>
    </xf>
    <xf numFmtId="43" fontId="85" fillId="0" borderId="3" xfId="685" applyFont="1" applyFill="1" applyBorder="1" applyAlignment="1">
      <alignment horizontal="center" vertical="center"/>
    </xf>
    <xf numFmtId="181" fontId="85" fillId="0" borderId="3" xfId="685" applyNumberFormat="1" applyFont="1" applyFill="1" applyBorder="1" applyAlignment="1">
      <alignment horizontal="center" vertical="center" wrapText="1"/>
    </xf>
    <xf numFmtId="181" fontId="85" fillId="0" borderId="3" xfId="685" applyNumberFormat="1" applyFont="1" applyFill="1" applyBorder="1" applyAlignment="1">
      <alignment horizontal="right" vertical="center" wrapText="1"/>
    </xf>
    <xf numFmtId="238" fontId="85" fillId="0" borderId="3" xfId="685" applyNumberFormat="1" applyFont="1" applyFill="1" applyBorder="1" applyAlignment="1">
      <alignment horizontal="center" vertical="center" wrapText="1"/>
    </xf>
    <xf numFmtId="238" fontId="85" fillId="0" borderId="3" xfId="685" applyNumberFormat="1" applyFont="1" applyFill="1" applyBorder="1" applyAlignment="1">
      <alignment vertical="center" wrapText="1"/>
    </xf>
    <xf numFmtId="43" fontId="85" fillId="0" borderId="3" xfId="685" applyNumberFormat="1" applyFont="1" applyFill="1" applyBorder="1" applyAlignment="1">
      <alignment horizontal="right" vertical="center" wrapText="1"/>
    </xf>
    <xf numFmtId="0" fontId="85" fillId="0" borderId="0" xfId="0" applyFont="1" applyFill="1" applyAlignment="1">
      <alignment vertical="center"/>
    </xf>
    <xf numFmtId="0" fontId="85" fillId="0" borderId="0" xfId="0" applyFont="1" applyFill="1" applyBorder="1" applyAlignment="1">
      <alignment horizontal="center" vertical="center" wrapText="1"/>
    </xf>
    <xf numFmtId="43" fontId="85" fillId="0" borderId="0" xfId="649" applyFont="1" applyFill="1" applyBorder="1" applyAlignment="1">
      <alignment horizontal="center" vertical="center" wrapText="1"/>
    </xf>
    <xf numFmtId="43" fontId="85" fillId="0" borderId="0" xfId="649" applyFont="1" applyFill="1" applyBorder="1" applyAlignment="1">
      <alignment horizontal="right" vertical="center" wrapText="1"/>
    </xf>
    <xf numFmtId="0" fontId="85" fillId="0" borderId="0" xfId="0" applyFont="1" applyFill="1" applyAlignment="1">
      <alignment/>
    </xf>
    <xf numFmtId="43" fontId="89" fillId="0" borderId="34" xfId="649" applyFont="1" applyFill="1" applyBorder="1" applyAlignment="1">
      <alignment horizontal="center" vertical="center" wrapText="1"/>
    </xf>
    <xf numFmtId="43" fontId="89" fillId="0" borderId="17" xfId="649" applyFont="1" applyFill="1" applyBorder="1" applyAlignment="1">
      <alignment horizontal="center" vertical="center" wrapText="1"/>
    </xf>
    <xf numFmtId="43" fontId="89" fillId="0" borderId="5" xfId="649" applyFont="1" applyFill="1" applyBorder="1" applyAlignment="1">
      <alignment horizontal="center" vertical="center" wrapText="1"/>
    </xf>
    <xf numFmtId="0" fontId="89" fillId="0" borderId="20" xfId="0" applyFont="1" applyFill="1" applyBorder="1" applyAlignment="1">
      <alignment horizontal="center" vertical="center" wrapText="1"/>
    </xf>
    <xf numFmtId="0" fontId="89" fillId="0" borderId="20" xfId="0" applyFont="1" applyFill="1" applyBorder="1" applyAlignment="1">
      <alignment horizontal="left" vertical="center" wrapText="1"/>
    </xf>
    <xf numFmtId="0" fontId="85" fillId="0" borderId="20" xfId="0" applyFont="1" applyFill="1" applyBorder="1" applyAlignment="1">
      <alignment horizontal="center" vertical="center" wrapText="1"/>
    </xf>
    <xf numFmtId="43" fontId="85" fillId="0" borderId="20" xfId="649" applyFont="1" applyFill="1" applyBorder="1" applyAlignment="1">
      <alignment horizontal="center" vertical="center" wrapText="1"/>
    </xf>
    <xf numFmtId="43" fontId="85" fillId="0" borderId="20" xfId="649" applyFont="1" applyFill="1" applyBorder="1" applyAlignment="1">
      <alignment horizontal="right" vertical="center" wrapText="1"/>
    </xf>
    <xf numFmtId="0" fontId="89" fillId="0" borderId="3" xfId="0" applyFont="1" applyFill="1" applyBorder="1" applyAlignment="1">
      <alignment horizontal="left" vertical="center" wrapText="1"/>
    </xf>
    <xf numFmtId="0" fontId="85" fillId="0" borderId="3" xfId="0" applyFont="1" applyFill="1" applyBorder="1" applyAlignment="1">
      <alignment horizontal="center" vertical="center" wrapText="1"/>
    </xf>
    <xf numFmtId="0" fontId="85" fillId="0" borderId="3" xfId="0" applyFont="1" applyFill="1" applyBorder="1" applyAlignment="1">
      <alignment horizontal="left" vertical="center" wrapText="1"/>
    </xf>
    <xf numFmtId="234" fontId="85" fillId="0" borderId="0" xfId="0" applyNumberFormat="1" applyFont="1" applyFill="1" applyAlignment="1">
      <alignment vertical="center"/>
    </xf>
    <xf numFmtId="224" fontId="85" fillId="0" borderId="3" xfId="0" applyNumberFormat="1" applyFont="1" applyFill="1" applyBorder="1" applyAlignment="1">
      <alignment vertical="center"/>
    </xf>
    <xf numFmtId="234" fontId="89" fillId="0" borderId="0" xfId="0" applyNumberFormat="1" applyFont="1" applyFill="1" applyAlignment="1">
      <alignment vertical="center"/>
    </xf>
    <xf numFmtId="0" fontId="89" fillId="0" borderId="0" xfId="0" applyFont="1" applyFill="1" applyAlignment="1">
      <alignment vertical="center"/>
    </xf>
    <xf numFmtId="0" fontId="89" fillId="0" borderId="0" xfId="0" applyFont="1" applyFill="1" applyAlignment="1">
      <alignment/>
    </xf>
    <xf numFmtId="0" fontId="89" fillId="0" borderId="3" xfId="918" applyFont="1" applyFill="1" applyBorder="1" applyAlignment="1">
      <alignment horizontal="center" vertical="center" wrapText="1"/>
      <protection/>
    </xf>
    <xf numFmtId="0" fontId="85" fillId="0" borderId="3" xfId="917" applyFont="1" applyFill="1" applyBorder="1" applyAlignment="1">
      <alignment horizontal="center" vertical="center"/>
      <protection/>
    </xf>
    <xf numFmtId="0" fontId="10" fillId="0" borderId="3" xfId="917" applyFont="1" applyFill="1" applyBorder="1" applyAlignment="1">
      <alignment vertical="center" wrapText="1"/>
      <protection/>
    </xf>
    <xf numFmtId="0" fontId="85" fillId="0" borderId="3" xfId="918" applyFont="1" applyFill="1" applyBorder="1" applyAlignment="1">
      <alignment horizontal="center" vertical="center" wrapText="1"/>
      <protection/>
    </xf>
    <xf numFmtId="0" fontId="88" fillId="0" borderId="3" xfId="917" applyFont="1" applyFill="1" applyBorder="1" applyAlignment="1">
      <alignment horizontal="center" vertical="center"/>
      <protection/>
    </xf>
    <xf numFmtId="0" fontId="86" fillId="0" borderId="3" xfId="917" applyFont="1" applyFill="1" applyBorder="1" applyAlignment="1">
      <alignment horizontal="center" vertical="center"/>
      <protection/>
    </xf>
    <xf numFmtId="0" fontId="10" fillId="0" borderId="3" xfId="917" applyFont="1" applyFill="1" applyBorder="1" applyAlignment="1">
      <alignment horizontal="center" vertical="center"/>
      <protection/>
    </xf>
    <xf numFmtId="0" fontId="87" fillId="0" borderId="3" xfId="917" applyFont="1" applyFill="1" applyBorder="1" applyAlignment="1">
      <alignment horizontal="center" vertical="center"/>
      <protection/>
    </xf>
    <xf numFmtId="0" fontId="86" fillId="0" borderId="3" xfId="0" applyFont="1" applyFill="1" applyBorder="1" applyAlignment="1">
      <alignment horizontal="center" vertical="center" wrapText="1"/>
    </xf>
    <xf numFmtId="0" fontId="86" fillId="0" borderId="3" xfId="0" applyFont="1" applyFill="1" applyBorder="1" applyAlignment="1">
      <alignment horizontal="left" vertical="center" wrapText="1"/>
    </xf>
    <xf numFmtId="0" fontId="90" fillId="0" borderId="0" xfId="0" applyFont="1" applyFill="1" applyAlignment="1">
      <alignment vertical="center"/>
    </xf>
    <xf numFmtId="0" fontId="90" fillId="0" borderId="0" xfId="0" applyFont="1" applyFill="1" applyAlignment="1">
      <alignment/>
    </xf>
    <xf numFmtId="0" fontId="90" fillId="0" borderId="3" xfId="0" applyFont="1" applyFill="1" applyBorder="1" applyAlignment="1">
      <alignment horizontal="center" vertical="center" wrapText="1"/>
    </xf>
    <xf numFmtId="0" fontId="90" fillId="0" borderId="3" xfId="0" applyFont="1" applyFill="1" applyBorder="1" applyAlignment="1">
      <alignment horizontal="left" vertical="center" wrapText="1"/>
    </xf>
    <xf numFmtId="0" fontId="86" fillId="0" borderId="3" xfId="918" applyFont="1" applyFill="1" applyBorder="1" applyAlignment="1">
      <alignment horizontal="center" vertical="center" wrapText="1"/>
      <protection/>
    </xf>
    <xf numFmtId="0" fontId="86" fillId="0" borderId="0" xfId="0" applyFont="1" applyFill="1" applyAlignment="1">
      <alignment vertical="center"/>
    </xf>
    <xf numFmtId="0" fontId="86" fillId="0" borderId="0" xfId="0" applyFont="1" applyFill="1" applyAlignment="1">
      <alignment/>
    </xf>
    <xf numFmtId="0" fontId="85" fillId="0" borderId="3" xfId="0" applyFont="1" applyFill="1" applyBorder="1" applyAlignment="1" quotePrefix="1">
      <alignment horizontal="left" vertical="center" wrapText="1"/>
    </xf>
    <xf numFmtId="224" fontId="85" fillId="0" borderId="0" xfId="0" applyNumberFormat="1" applyFont="1" applyFill="1" applyAlignment="1">
      <alignment vertical="center"/>
    </xf>
    <xf numFmtId="0" fontId="85" fillId="0" borderId="3" xfId="887" applyFont="1" applyFill="1" applyBorder="1" applyAlignment="1">
      <alignment horizontal="center" vertical="center" wrapText="1"/>
      <protection/>
    </xf>
    <xf numFmtId="0" fontId="85" fillId="0" borderId="3" xfId="887" applyFont="1" applyFill="1" applyBorder="1" applyAlignment="1">
      <alignment horizontal="left" vertical="center" wrapText="1"/>
      <protection/>
    </xf>
    <xf numFmtId="235" fontId="85" fillId="0" borderId="3" xfId="884" applyNumberFormat="1" applyFont="1" applyFill="1" applyBorder="1" applyAlignment="1">
      <alignment vertical="center"/>
      <protection/>
    </xf>
    <xf numFmtId="0" fontId="89" fillId="0" borderId="3" xfId="888" applyFont="1" applyFill="1" applyBorder="1" applyAlignment="1">
      <alignment horizontal="center" vertical="center" wrapText="1"/>
      <protection/>
    </xf>
    <xf numFmtId="235" fontId="89" fillId="0" borderId="3" xfId="888" applyNumberFormat="1" applyFont="1" applyFill="1" applyBorder="1" applyAlignment="1">
      <alignment horizontal="left" vertical="center"/>
      <protection/>
    </xf>
    <xf numFmtId="235" fontId="86" fillId="0" borderId="3" xfId="888" applyNumberFormat="1" applyFont="1" applyFill="1" applyBorder="1" applyAlignment="1">
      <alignment horizontal="center" vertical="center"/>
      <protection/>
    </xf>
    <xf numFmtId="235" fontId="89" fillId="0" borderId="3" xfId="888" applyNumberFormat="1" applyFont="1" applyFill="1" applyBorder="1" applyAlignment="1">
      <alignment vertical="center"/>
      <protection/>
    </xf>
    <xf numFmtId="0" fontId="85" fillId="0" borderId="3" xfId="888" applyFont="1" applyFill="1" applyBorder="1" applyAlignment="1">
      <alignment horizontal="center" vertical="center" wrapText="1"/>
      <protection/>
    </xf>
    <xf numFmtId="235" fontId="85" fillId="0" borderId="3" xfId="888" applyNumberFormat="1" applyFont="1" applyFill="1" applyBorder="1" applyAlignment="1">
      <alignment horizontal="left" vertical="center"/>
      <protection/>
    </xf>
    <xf numFmtId="235" fontId="85" fillId="0" borderId="3" xfId="888" applyNumberFormat="1" applyFont="1" applyFill="1" applyBorder="1" applyAlignment="1">
      <alignment horizontal="center" vertical="center"/>
      <protection/>
    </xf>
    <xf numFmtId="235" fontId="85" fillId="0" borderId="3" xfId="888" applyNumberFormat="1" applyFont="1" applyFill="1" applyBorder="1" applyAlignment="1">
      <alignment vertical="center"/>
      <protection/>
    </xf>
    <xf numFmtId="235" fontId="89" fillId="0" borderId="3" xfId="884" applyNumberFormat="1" applyFont="1" applyFill="1" applyBorder="1" applyAlignment="1">
      <alignment vertical="center"/>
      <protection/>
    </xf>
    <xf numFmtId="0" fontId="89" fillId="0" borderId="31" xfId="890" applyFont="1" applyFill="1" applyBorder="1" applyAlignment="1">
      <alignment vertical="center" wrapText="1"/>
      <protection/>
    </xf>
    <xf numFmtId="0" fontId="89" fillId="0" borderId="31" xfId="890" applyFont="1" applyFill="1" applyBorder="1" applyAlignment="1">
      <alignment horizontal="center" vertical="center"/>
      <protection/>
    </xf>
    <xf numFmtId="182" fontId="89" fillId="0" borderId="31" xfId="693" applyNumberFormat="1" applyFont="1" applyFill="1" applyBorder="1" applyAlignment="1">
      <alignment horizontal="center" vertical="center"/>
    </xf>
    <xf numFmtId="236" fontId="89" fillId="0" borderId="31" xfId="693" applyNumberFormat="1" applyFont="1" applyFill="1" applyBorder="1" applyAlignment="1">
      <alignment horizontal="center" vertical="center"/>
    </xf>
    <xf numFmtId="0" fontId="85" fillId="0" borderId="31" xfId="890" applyFont="1" applyFill="1" applyBorder="1" applyAlignment="1">
      <alignment vertical="center" wrapText="1"/>
      <protection/>
    </xf>
    <xf numFmtId="0" fontId="85" fillId="0" borderId="31" xfId="890" applyFont="1" applyFill="1" applyBorder="1" applyAlignment="1">
      <alignment horizontal="center" vertical="center"/>
      <protection/>
    </xf>
    <xf numFmtId="182" fontId="85" fillId="0" borderId="31" xfId="693" applyNumberFormat="1" applyFont="1" applyFill="1" applyBorder="1" applyAlignment="1">
      <alignment horizontal="center" vertical="center"/>
    </xf>
    <xf numFmtId="0" fontId="90" fillId="0" borderId="31" xfId="890" applyFont="1" applyFill="1" applyBorder="1" applyAlignment="1">
      <alignment vertical="center" wrapText="1"/>
      <protection/>
    </xf>
    <xf numFmtId="182" fontId="90" fillId="0" borderId="31" xfId="693" applyNumberFormat="1" applyFont="1" applyFill="1" applyBorder="1" applyAlignment="1">
      <alignment horizontal="center" vertical="center"/>
    </xf>
    <xf numFmtId="0" fontId="85" fillId="0" borderId="35" xfId="890" applyFont="1" applyFill="1" applyBorder="1" applyAlignment="1">
      <alignment horizontal="center" vertical="center"/>
      <protection/>
    </xf>
    <xf numFmtId="0" fontId="85" fillId="0" borderId="36" xfId="0" applyFont="1" applyFill="1" applyBorder="1" applyAlignment="1">
      <alignment horizontal="center" vertical="center" wrapText="1"/>
    </xf>
    <xf numFmtId="43" fontId="85" fillId="0" borderId="31" xfId="649" applyFont="1" applyFill="1" applyBorder="1" applyAlignment="1">
      <alignment horizontal="center" vertical="center"/>
    </xf>
    <xf numFmtId="43" fontId="85" fillId="0" borderId="31" xfId="649" applyFont="1" applyFill="1" applyBorder="1" applyAlignment="1">
      <alignment vertical="center"/>
    </xf>
    <xf numFmtId="43" fontId="85" fillId="0" borderId="3" xfId="685" applyFont="1" applyFill="1" applyBorder="1" applyAlignment="1">
      <alignment horizontal="right" vertical="center"/>
    </xf>
    <xf numFmtId="0" fontId="85" fillId="0" borderId="32" xfId="0" applyFont="1" applyFill="1" applyBorder="1" applyAlignment="1">
      <alignment horizontal="center" vertical="center" wrapText="1"/>
    </xf>
    <xf numFmtId="0" fontId="89" fillId="0" borderId="32" xfId="0" applyFont="1" applyFill="1" applyBorder="1" applyAlignment="1">
      <alignment horizontal="center" vertical="center" wrapText="1"/>
    </xf>
    <xf numFmtId="0" fontId="89" fillId="0" borderId="32" xfId="0" applyFont="1" applyFill="1" applyBorder="1" applyAlignment="1">
      <alignment horizontal="left" vertical="center" wrapText="1"/>
    </xf>
    <xf numFmtId="43" fontId="85" fillId="0" borderId="0" xfId="649" applyFont="1" applyFill="1" applyAlignment="1">
      <alignment horizontal="center" vertical="center"/>
    </xf>
    <xf numFmtId="43" fontId="85" fillId="0" borderId="0" xfId="649" applyFont="1" applyFill="1" applyAlignment="1">
      <alignment vertical="center"/>
    </xf>
    <xf numFmtId="166" fontId="89" fillId="0" borderId="0" xfId="0" applyNumberFormat="1" applyFont="1" applyFill="1" applyAlignment="1">
      <alignment vertical="center"/>
    </xf>
    <xf numFmtId="0" fontId="90" fillId="0" borderId="0" xfId="0" applyFont="1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left" vertical="center" wrapText="1"/>
    </xf>
    <xf numFmtId="0" fontId="89" fillId="0" borderId="17" xfId="0" applyFont="1" applyFill="1" applyBorder="1" applyAlignment="1">
      <alignment horizontal="center" vertical="center" wrapText="1"/>
    </xf>
    <xf numFmtId="0" fontId="89" fillId="0" borderId="34" xfId="0" applyFont="1" applyFill="1" applyBorder="1" applyAlignment="1">
      <alignment horizontal="center" vertical="center" wrapText="1"/>
    </xf>
    <xf numFmtId="0" fontId="89" fillId="0" borderId="5" xfId="0" applyFont="1" applyFill="1" applyBorder="1" applyAlignment="1">
      <alignment horizontal="center" vertical="center" wrapText="1"/>
    </xf>
    <xf numFmtId="43" fontId="89" fillId="0" borderId="34" xfId="649" applyFont="1" applyFill="1" applyBorder="1" applyAlignment="1">
      <alignment horizontal="center" vertical="center" wrapText="1"/>
    </xf>
    <xf numFmtId="43" fontId="89" fillId="0" borderId="37" xfId="649" applyFont="1" applyFill="1" applyBorder="1" applyAlignment="1">
      <alignment horizontal="center" vertical="center" wrapText="1"/>
    </xf>
    <xf numFmtId="43" fontId="89" fillId="0" borderId="38" xfId="649" applyFont="1" applyFill="1" applyBorder="1" applyAlignment="1">
      <alignment horizontal="center" vertical="center" wrapText="1"/>
    </xf>
    <xf numFmtId="0" fontId="85" fillId="0" borderId="3" xfId="0" applyFont="1" applyFill="1" applyBorder="1" applyAlignment="1" quotePrefix="1">
      <alignment horizontal="center" vertical="center" wrapText="1"/>
    </xf>
    <xf numFmtId="0" fontId="90" fillId="0" borderId="17" xfId="0" applyFont="1" applyFill="1" applyBorder="1" applyAlignment="1">
      <alignment horizontal="center" vertical="center" wrapText="1"/>
    </xf>
    <xf numFmtId="43" fontId="90" fillId="0" borderId="20" xfId="649" applyFont="1" applyFill="1" applyBorder="1" applyAlignment="1" quotePrefix="1">
      <alignment horizontal="center" vertical="center" wrapText="1"/>
    </xf>
    <xf numFmtId="3" fontId="85" fillId="0" borderId="3" xfId="0" applyNumberFormat="1" applyFont="1" applyFill="1" applyBorder="1" applyAlignment="1">
      <alignment horizontal="right" vertical="center"/>
    </xf>
    <xf numFmtId="43" fontId="89" fillId="0" borderId="3" xfId="649" applyFont="1" applyFill="1" applyBorder="1" applyAlignment="1">
      <alignment horizontal="right" vertical="center"/>
    </xf>
    <xf numFmtId="3" fontId="85" fillId="0" borderId="0" xfId="0" applyNumberFormat="1" applyFont="1" applyFill="1" applyAlignment="1">
      <alignment horizontal="right"/>
    </xf>
    <xf numFmtId="223" fontId="92" fillId="0" borderId="3" xfId="0" applyNumberFormat="1" applyFont="1" applyFill="1" applyBorder="1" applyAlignment="1">
      <alignment horizontal="right" vertical="center"/>
    </xf>
    <xf numFmtId="223" fontId="39" fillId="0" borderId="3" xfId="0" applyNumberFormat="1" applyFont="1" applyFill="1" applyBorder="1" applyAlignment="1">
      <alignment horizontal="right" vertical="center"/>
    </xf>
    <xf numFmtId="43" fontId="86" fillId="0" borderId="3" xfId="649" applyFont="1" applyFill="1" applyBorder="1" applyAlignment="1">
      <alignment horizontal="center" vertical="center" wrapText="1"/>
    </xf>
    <xf numFmtId="3" fontId="85" fillId="0" borderId="33" xfId="919" applyNumberFormat="1" applyFont="1" applyFill="1" applyBorder="1" applyAlignment="1">
      <alignment horizontal="right" vertical="center" wrapText="1"/>
      <protection/>
    </xf>
    <xf numFmtId="182" fontId="85" fillId="0" borderId="31" xfId="693" applyNumberFormat="1" applyFont="1" applyFill="1" applyBorder="1" applyAlignment="1">
      <alignment horizontal="center" vertical="center" wrapText="1"/>
    </xf>
    <xf numFmtId="236" fontId="85" fillId="0" borderId="31" xfId="693" applyNumberFormat="1" applyFont="1" applyFill="1" applyBorder="1" applyAlignment="1">
      <alignment horizontal="center" vertical="center"/>
    </xf>
    <xf numFmtId="182" fontId="90" fillId="0" borderId="31" xfId="693" applyNumberFormat="1" applyFont="1" applyFill="1" applyBorder="1" applyAlignment="1">
      <alignment horizontal="center" vertical="center" wrapText="1"/>
    </xf>
    <xf numFmtId="238" fontId="85" fillId="0" borderId="3" xfId="685" applyNumberFormat="1" applyFont="1" applyFill="1" applyBorder="1" applyAlignment="1">
      <alignment horizontal="center" vertical="center"/>
    </xf>
    <xf numFmtId="181" fontId="85" fillId="0" borderId="3" xfId="685" applyNumberFormat="1" applyFont="1" applyFill="1" applyBorder="1" applyAlignment="1">
      <alignment vertical="center" wrapText="1"/>
    </xf>
    <xf numFmtId="43" fontId="85" fillId="0" borderId="36" xfId="649" applyFont="1" applyFill="1" applyBorder="1" applyAlignment="1">
      <alignment horizontal="center" vertical="center" wrapText="1"/>
    </xf>
    <xf numFmtId="43" fontId="85" fillId="0" borderId="39" xfId="649" applyFont="1" applyFill="1" applyBorder="1" applyAlignment="1">
      <alignment horizontal="center" vertical="center" wrapText="1"/>
    </xf>
    <xf numFmtId="181" fontId="85" fillId="0" borderId="40" xfId="649" applyNumberFormat="1" applyFont="1" applyFill="1" applyBorder="1" applyAlignment="1">
      <alignment horizontal="center" vertical="center" wrapText="1"/>
    </xf>
    <xf numFmtId="181" fontId="85" fillId="0" borderId="41" xfId="649" applyNumberFormat="1" applyFont="1" applyFill="1" applyBorder="1" applyAlignment="1">
      <alignment horizontal="center" vertical="center" wrapText="1"/>
    </xf>
    <xf numFmtId="181" fontId="85" fillId="0" borderId="42" xfId="649" applyNumberFormat="1" applyFont="1" applyFill="1" applyBorder="1" applyAlignment="1">
      <alignment horizontal="center" vertical="center" wrapText="1"/>
    </xf>
    <xf numFmtId="181" fontId="85" fillId="0" borderId="43" xfId="649" applyNumberFormat="1" applyFont="1" applyFill="1" applyBorder="1" applyAlignment="1">
      <alignment horizontal="center" vertical="center" wrapText="1"/>
    </xf>
    <xf numFmtId="181" fontId="85" fillId="0" borderId="44" xfId="649" applyNumberFormat="1" applyFont="1" applyFill="1" applyBorder="1" applyAlignment="1">
      <alignment horizontal="center" vertical="center" wrapText="1"/>
    </xf>
    <xf numFmtId="181" fontId="85" fillId="0" borderId="45" xfId="649" applyNumberFormat="1" applyFont="1" applyFill="1" applyBorder="1" applyAlignment="1">
      <alignment horizontal="center" vertical="center" wrapText="1"/>
    </xf>
    <xf numFmtId="43" fontId="85" fillId="0" borderId="40" xfId="649" applyFont="1" applyFill="1" applyBorder="1" applyAlignment="1">
      <alignment horizontal="center" vertical="center"/>
    </xf>
    <xf numFmtId="43" fontId="85" fillId="0" borderId="41" xfId="649" applyFont="1" applyFill="1" applyBorder="1" applyAlignment="1">
      <alignment horizontal="center" vertical="center"/>
    </xf>
    <xf numFmtId="43" fontId="85" fillId="0" borderId="37" xfId="649" applyFont="1" applyFill="1" applyBorder="1" applyAlignment="1">
      <alignment horizontal="center" vertical="center"/>
    </xf>
    <xf numFmtId="43" fontId="85" fillId="0" borderId="38" xfId="649" applyFont="1" applyFill="1" applyBorder="1" applyAlignment="1">
      <alignment horizontal="center" vertical="center"/>
    </xf>
    <xf numFmtId="43" fontId="85" fillId="0" borderId="40" xfId="685" applyFont="1" applyFill="1" applyBorder="1" applyAlignment="1">
      <alignment horizontal="center" vertical="center"/>
    </xf>
    <xf numFmtId="43" fontId="85" fillId="0" borderId="41" xfId="685" applyFont="1" applyFill="1" applyBorder="1" applyAlignment="1">
      <alignment horizontal="center" vertical="center"/>
    </xf>
    <xf numFmtId="43" fontId="85" fillId="0" borderId="42" xfId="685" applyFont="1" applyFill="1" applyBorder="1" applyAlignment="1">
      <alignment horizontal="center" vertical="center"/>
    </xf>
    <xf numFmtId="43" fontId="85" fillId="0" borderId="43" xfId="685" applyFont="1" applyFill="1" applyBorder="1" applyAlignment="1">
      <alignment horizontal="center" vertical="center"/>
    </xf>
    <xf numFmtId="43" fontId="85" fillId="0" borderId="44" xfId="685" applyFont="1" applyFill="1" applyBorder="1" applyAlignment="1">
      <alignment horizontal="center" vertical="center"/>
    </xf>
    <xf numFmtId="43" fontId="85" fillId="0" borderId="45" xfId="685" applyFont="1" applyFill="1" applyBorder="1" applyAlignment="1">
      <alignment horizontal="center" vertical="center"/>
    </xf>
  </cellXfs>
  <cellStyles count="1368">
    <cellStyle name="Normal" xfId="0"/>
    <cellStyle name="RowLevel_0" xfId="1"/>
    <cellStyle name="ColLevel_0" xfId="2"/>
    <cellStyle name="RowLevel_1" xfId="3"/>
    <cellStyle name="RowLevel_2" xfId="5"/>
    <cellStyle name="#.##0" xfId="15"/>
    <cellStyle name="." xfId="16"/>
    <cellStyle name="._Bao cao tinh hinh thuc hien KH 2009 den 31-01-10" xfId="17"/>
    <cellStyle name="._Book1" xfId="18"/>
    <cellStyle name="._Tong hop theo doi von TPCP (BC)" xfId="19"/>
    <cellStyle name="??" xfId="20"/>
    <cellStyle name="?? [0.00]_ Att. 1- Cover" xfId="21"/>
    <cellStyle name="?? [0]" xfId="22"/>
    <cellStyle name="?? [0] 2" xfId="23"/>
    <cellStyle name="?? 2" xfId="24"/>
    <cellStyle name="?? 3" xfId="25"/>
    <cellStyle name="?? 4" xfId="26"/>
    <cellStyle name="???? [0.00]_PRODUCT DETAIL Q1" xfId="27"/>
    <cellStyle name="????_PRODUCT DETAIL Q1" xfId="28"/>
    <cellStyle name="???[0]_00Q3902REV.1" xfId="29"/>
    <cellStyle name="???_00Q3902REV.1" xfId="30"/>
    <cellStyle name="??[0]_BRE" xfId="31"/>
    <cellStyle name="??_ Att. 1- Cover" xfId="32"/>
    <cellStyle name="W_STDFOR" xfId="33"/>
    <cellStyle name="1" xfId="34"/>
    <cellStyle name="1 2" xfId="35"/>
    <cellStyle name="1_1 Bieu 6 thang nam 2011" xfId="36"/>
    <cellStyle name="1_1 Bieu 6 thang nam 2011_KH 2013_KKT_Phuluc(sửa lần cuối)" xfId="37"/>
    <cellStyle name="1_17 bieu (hung cap nhap)" xfId="38"/>
    <cellStyle name="1_17 bieu (hung cap nhap)_KH 2013_KKT_Phuluc(sửa lần cuối)" xfId="39"/>
    <cellStyle name="1_2008_OANH_LUC_TAN" xfId="40"/>
    <cellStyle name="1_Bao cao doan cong tac cua Bo thang 4-2010" xfId="41"/>
    <cellStyle name="1_Bao cao giai ngan von dau tu nam 2009 (theo doi)" xfId="42"/>
    <cellStyle name="1_Bao cao giai ngan von dau tu nam 2009 (theo doi)_Bao cao doan cong tac cua Bo thang 4-2010" xfId="43"/>
    <cellStyle name="1_Bao cao giai ngan von dau tu nam 2009 (theo doi)_Bao cao tinh hinh thuc hien KH 2009 den 31-01-10" xfId="44"/>
    <cellStyle name="1_Bao cao giai ngan von dau tu nam 2009 (theo doi)_Bao cao tinh hinh thuc hien KH 2009 den 31-01-10_KH 2013_KKT_Phuluc(sửa lần cuối)" xfId="45"/>
    <cellStyle name="1_Bao cao giai ngan von dau tu nam 2009 (theo doi)_Book1" xfId="46"/>
    <cellStyle name="1_Bao cao giai ngan von dau tu nam 2009 (theo doi)_DK bo tri lai (chinh thuc)" xfId="47"/>
    <cellStyle name="1_Bao cao giai ngan von dau tu nam 2009 (theo doi)_Ke hoach 2009 (theo doi) -1" xfId="48"/>
    <cellStyle name="1_Bao cao giai ngan von dau tu nam 2009 (theo doi)_Ke hoach 2009 (theo doi) -1_Bao cao tinh hinh thuc hien KH 2009 den 31-01-10" xfId="49"/>
    <cellStyle name="1_Bao cao giai ngan von dau tu nam 2009 (theo doi)_Ke hoach 2009 (theo doi) -1_Bao cao tinh hinh thuc hien KH 2009 den 31-01-10_KH 2013_KKT_Phuluc(sửa lần cuối)" xfId="50"/>
    <cellStyle name="1_Bao cao giai ngan von dau tu nam 2009 (theo doi)_Ke hoach 2009 (theo doi) -1_Book1" xfId="51"/>
    <cellStyle name="1_Bao cao giai ngan von dau tu nam 2009 (theo doi)_Ke hoach 2009 (theo doi) -1_Tong hop theo doi von TPCP (BC)" xfId="52"/>
    <cellStyle name="1_Bao cao giai ngan von dau tu nam 2009 (theo doi)_Ke hoach 2010 (theo doi)" xfId="53"/>
    <cellStyle name="1_Bao cao giai ngan von dau tu nam 2009 (theo doi)_Tong hop theo doi von TPCP (BC)" xfId="54"/>
    <cellStyle name="1_Bao cao KP tu chu" xfId="55"/>
    <cellStyle name="1_Bao cao KP tu chu_Bao cao tinh hinh thuc hien KH 2009 den 31-01-10" xfId="56"/>
    <cellStyle name="1_Bao cao tinh hinh thuc hien KH 2009 den 31-01-10" xfId="57"/>
    <cellStyle name="1_Bao cao tinh hinh thuc hien KH 2009 den 31-01-10_KH 2013_KKT_Phuluc(sửa lần cuối)" xfId="58"/>
    <cellStyle name="1_BC 2010 ve CT trong diem (5nam)" xfId="59"/>
    <cellStyle name="1_BC 2010 ve CT trong diem (5nam)_KH 2013_KKT_Phuluc(sửa lần cuối)" xfId="60"/>
    <cellStyle name="1_BC 8 thang 2009 ve CT trong diem 5nam" xfId="61"/>
    <cellStyle name="1_BC 8 thang 2009 ve CT trong diem 5nam 2" xfId="62"/>
    <cellStyle name="1_BC 8 thang 2009 ve CT trong diem 5nam_1 Bieu 6 thang nam 2011" xfId="63"/>
    <cellStyle name="1_BC 8 thang 2009 ve CT trong diem 5nam_1 Bieu 6 thang nam 2011_KH 2013_KKT_Phuluc(sửa lần cuối)" xfId="64"/>
    <cellStyle name="1_BC 8 thang 2009 ve CT trong diem 5nam_Bao cao doan cong tac cua Bo thang 4-2010" xfId="65"/>
    <cellStyle name="1_BC 8 thang 2009 ve CT trong diem 5nam_BC cong trinh trong diem" xfId="66"/>
    <cellStyle name="1_BC 8 thang 2009 ve CT trong diem 5nam_BC cong trinh trong diem_Bieu 6 thang nam 2012 (binh)" xfId="67"/>
    <cellStyle name="1_BC 8 thang 2009 ve CT trong diem 5nam_BC cong trinh trong diem_KH 2013_KKT_Phuluc(sửa lần cuối)" xfId="68"/>
    <cellStyle name="1_BC 8 thang 2009 ve CT trong diem 5nam_bieu 01" xfId="69"/>
    <cellStyle name="1_BC 8 thang 2009 ve CT trong diem 5nam_Bieu 01 UB(hung)" xfId="70"/>
    <cellStyle name="1_BC 8 thang 2009 ve CT trong diem 5nam_bieu 01_Bao cao doan cong tac cua Bo thang 4-2010" xfId="71"/>
    <cellStyle name="1_BC 8 thang 2009 ve CT trong diem 5nam_bieu 01_Book1" xfId="72"/>
    <cellStyle name="1_BC 8 thang 2009 ve CT trong diem 5nam_bieu 01_Ke hoach 2010 (theo doi)" xfId="73"/>
    <cellStyle name="1_BC 8 thang 2009 ve CT trong diem 5nam_Bieu chi tieu NQ-HDNDT" xfId="74"/>
    <cellStyle name="1_BC 8 thang 2009 ve CT trong diem 5nam_Bieu mau KH 2013 (dia phuong)" xfId="75"/>
    <cellStyle name="1_BC 8 thang 2009 ve CT trong diem 5nam_Book1" xfId="76"/>
    <cellStyle name="1_BC 8 thang 2009 ve CT trong diem 5nam_Danh muc cong trinh trong diem (04.5.12) (1)" xfId="77"/>
    <cellStyle name="1_BC 8 thang 2009 ve CT trong diem 5nam_Danh muc cong trinh trong diem (15.8.11)" xfId="78"/>
    <cellStyle name="1_BC 8 thang 2009 ve CT trong diem 5nam_Danh muc cong trinh trong diem (25.5.12)" xfId="79"/>
    <cellStyle name="1_BC 8 thang 2009 ve CT trong diem 5nam_Danh muc cong trinh trong diem (25.9.11)" xfId="80"/>
    <cellStyle name="1_BC 8 thang 2009 ve CT trong diem 5nam_Danh muc cong trinh trong diem (31.8.11)" xfId="81"/>
    <cellStyle name="1_BC 8 thang 2009 ve CT trong diem 5nam_Ke hoach 2010 (theo doi)" xfId="82"/>
    <cellStyle name="1_BC 8 thang 2009 ve CT trong diem 5nam_Ke hoach 2012" xfId="83"/>
    <cellStyle name="1_BC 8 thang 2009 ve CT trong diem 5nam_KH 2013_KKT_Phuluc(sửa lần cuối)" xfId="84"/>
    <cellStyle name="1_BC 8 thang 2009 ve CT trong diem 5nam_KTXH (02)" xfId="85"/>
    <cellStyle name="1_BC 8 thang 2009 ve CT trong diem 5nam_phu luc 6 thang gui bo" xfId="86"/>
    <cellStyle name="1_BC 8 thang 2009 ve CT trong diem 5nam_Phu luc BC KTXH" xfId="87"/>
    <cellStyle name="1_BC 8 thang 2009 ve CT trong diem 5nam_Phu vuc LV bo" xfId="88"/>
    <cellStyle name="1_BC 8 thang 2009 ve CT trong diem 5nam_Phu vuc LV bo_BC cong trinh trong diem" xfId="89"/>
    <cellStyle name="1_BC 8 thang 2009 ve CT trong diem 5nam_Phu vuc LV bo_BC cong trinh trong diem_Bieu 6 thang nam 2012 (binh)" xfId="90"/>
    <cellStyle name="1_BC 8 thang 2009 ve CT trong diem 5nam_Phu vuc LV bo_Danh muc cong trinh trong diem (04.5.12) (1)" xfId="91"/>
    <cellStyle name="1_BC 8 thang 2009 ve CT trong diem 5nam_Phu vuc LV bo_Danh muc cong trinh trong diem (15.8.11)" xfId="92"/>
    <cellStyle name="1_BC 8 thang 2009 ve CT trong diem 5nam_Phu vuc LV bo_Danh muc cong trinh trong diem (25.5.12)" xfId="93"/>
    <cellStyle name="1_BC 8 thang 2009 ve CT trong diem 5nam_Phu vuc LV bo_Danh muc cong trinh trong diem (25.9.11)" xfId="94"/>
    <cellStyle name="1_BC 8 thang 2009 ve CT trong diem 5nam_Phu vuc LV bo_Danh muc cong trinh trong diem (31.8.11)" xfId="95"/>
    <cellStyle name="1_BC 8 thang 2009 ve CT trong diem 5nam_Phu vuc LV bo_pvhung.skhdt 20117113152041 Danh muc cong trinh trong diem" xfId="96"/>
    <cellStyle name="1_BC 8 thang 2009 ve CT trong diem 5nam_Phu vuc LV bo_Worksheet in C: Users Administrator AppData Roaming eOffice TMP12345S BC cong trinh trong diem 2011-2015 den thang 8-2012" xfId="97"/>
    <cellStyle name="1_BC 8 thang 2009 ve CT trong diem 5nam_pvhung.skhdt 20117113152041 Danh muc cong trinh trong diem" xfId="98"/>
    <cellStyle name="1_BC 8 thang 2009 ve CT trong diem 5nam_pvhung.skhdt 20117113152041 Danh muc cong trinh trong diem_KH 2013_KKT_Phuluc(sửa lần cuối)" xfId="99"/>
    <cellStyle name="1_BC 8 thang 2009 ve CT trong diem 5nam_Tong hop so lieu" xfId="100"/>
    <cellStyle name="1_BC 8 thang 2009 ve CT trong diem 5nam_Tong hop so lieu_BC cong trinh trong diem" xfId="101"/>
    <cellStyle name="1_BC 8 thang 2009 ve CT trong diem 5nam_Tong hop so lieu_BC cong trinh trong diem_Bieu 6 thang nam 2012 (binh)" xfId="102"/>
    <cellStyle name="1_BC 8 thang 2009 ve CT trong diem 5nam_Tong hop so lieu_Danh muc cong trinh trong diem (04.5.12) (1)" xfId="103"/>
    <cellStyle name="1_BC 8 thang 2009 ve CT trong diem 5nam_Tong hop so lieu_Danh muc cong trinh trong diem (15.8.11)" xfId="104"/>
    <cellStyle name="1_BC 8 thang 2009 ve CT trong diem 5nam_Tong hop so lieu_Danh muc cong trinh trong diem (25.5.12)" xfId="105"/>
    <cellStyle name="1_BC 8 thang 2009 ve CT trong diem 5nam_Tong hop so lieu_Danh muc cong trinh trong diem (25.9.11)" xfId="106"/>
    <cellStyle name="1_BC 8 thang 2009 ve CT trong diem 5nam_Tong hop so lieu_Danh muc cong trinh trong diem (31.8.11)" xfId="107"/>
    <cellStyle name="1_BC 8 thang 2009 ve CT trong diem 5nam_Tong hop so lieu_pvhung.skhdt 20117113152041 Danh muc cong trinh trong diem" xfId="108"/>
    <cellStyle name="1_BC 8 thang 2009 ve CT trong diem 5nam_Tong hop so lieu_Worksheet in C: Users Administrator AppData Roaming eOffice TMP12345S BC cong trinh trong diem 2011-2015 den thang 8-2012" xfId="109"/>
    <cellStyle name="1_BC 8 thang 2009 ve CT trong diem 5nam_Worksheet in C: Users Administrator AppData Roaming eOffice TMP12345S BC cong trinh trong diem 2011-2015 den thang 8-2012" xfId="110"/>
    <cellStyle name="1_BC cong trinh trong diem" xfId="111"/>
    <cellStyle name="1_BC cong trinh trong diem_Bieu 6 thang nam 2012 (binh)" xfId="112"/>
    <cellStyle name="1_BC cong trinh trong diem_KH 2013_KKT_Phuluc(sửa lần cuối)" xfId="113"/>
    <cellStyle name="1_BC nam 2007 (UB)" xfId="114"/>
    <cellStyle name="1_BC nam 2007 (UB) 2" xfId="115"/>
    <cellStyle name="1_BC nam 2007 (UB)_1 Bieu 6 thang nam 2011" xfId="116"/>
    <cellStyle name="1_BC nam 2007 (UB)_1 Bieu 6 thang nam 2011_KH 2013_KKT_Phuluc(sửa lần cuối)" xfId="117"/>
    <cellStyle name="1_BC nam 2007 (UB)_Bao cao doan cong tac cua Bo thang 4-2010" xfId="118"/>
    <cellStyle name="1_BC nam 2007 (UB)_Bao cao tinh hinh thuc hien KH 2009 den 31-01-10" xfId="119"/>
    <cellStyle name="1_BC nam 2007 (UB)_Bao cao tinh hinh thuc hien KH 2009 den 31-01-10_KH 2013_KKT_Phuluc(sửa lần cuối)" xfId="120"/>
    <cellStyle name="1_BC nam 2007 (UB)_BC cong trinh trong diem" xfId="121"/>
    <cellStyle name="1_BC nam 2007 (UB)_BC cong trinh trong diem_Bieu 6 thang nam 2012 (binh)" xfId="122"/>
    <cellStyle name="1_BC nam 2007 (UB)_BC cong trinh trong diem_KH 2013_KKT_Phuluc(sửa lần cuối)" xfId="123"/>
    <cellStyle name="1_BC nam 2007 (UB)_Bieu 01 UB(hung)" xfId="124"/>
    <cellStyle name="1_BC nam 2007 (UB)_Bieu chi tieu NQ-HDNDT" xfId="125"/>
    <cellStyle name="1_BC nam 2007 (UB)_Bieu mau KH 2013 (dia phuong)" xfId="126"/>
    <cellStyle name="1_BC nam 2007 (UB)_Book1" xfId="127"/>
    <cellStyle name="1_BC nam 2007 (UB)_Chi tieu 5 nam" xfId="128"/>
    <cellStyle name="1_BC nam 2007 (UB)_Chi tieu 5 nam_BC cong trinh trong diem" xfId="129"/>
    <cellStyle name="1_BC nam 2007 (UB)_Chi tieu 5 nam_BC cong trinh trong diem_Bieu 6 thang nam 2012 (binh)" xfId="130"/>
    <cellStyle name="1_BC nam 2007 (UB)_Chi tieu 5 nam_Danh muc cong trinh trong diem (04.5.12) (1)" xfId="131"/>
    <cellStyle name="1_BC nam 2007 (UB)_Chi tieu 5 nam_Danh muc cong trinh trong diem (15.8.11)" xfId="132"/>
    <cellStyle name="1_BC nam 2007 (UB)_Chi tieu 5 nam_Danh muc cong trinh trong diem (25.5.12)" xfId="133"/>
    <cellStyle name="1_BC nam 2007 (UB)_Chi tieu 5 nam_Danh muc cong trinh trong diem (25.9.11)" xfId="134"/>
    <cellStyle name="1_BC nam 2007 (UB)_Chi tieu 5 nam_Danh muc cong trinh trong diem (31.8.11)" xfId="135"/>
    <cellStyle name="1_BC nam 2007 (UB)_Chi tieu 5 nam_pvhung.skhdt 20117113152041 Danh muc cong trinh trong diem" xfId="136"/>
    <cellStyle name="1_BC nam 2007 (UB)_Chi tieu 5 nam_Worksheet in C: Users Administrator AppData Roaming eOffice TMP12345S BC cong trinh trong diem 2011-2015 den thang 8-2012" xfId="137"/>
    <cellStyle name="1_BC nam 2007 (UB)_Danh muc cong trinh trong diem (04.5.12) (1)" xfId="138"/>
    <cellStyle name="1_BC nam 2007 (UB)_Danh muc cong trinh trong diem (15.8.11)" xfId="139"/>
    <cellStyle name="1_BC nam 2007 (UB)_Danh muc cong trinh trong diem (25.5.12)" xfId="140"/>
    <cellStyle name="1_BC nam 2007 (UB)_Danh muc cong trinh trong diem (25.9.11)" xfId="141"/>
    <cellStyle name="1_BC nam 2007 (UB)_Danh muc cong trinh trong diem (31.8.11)" xfId="142"/>
    <cellStyle name="1_BC nam 2007 (UB)_DK bo tri lai (chinh thuc)" xfId="143"/>
    <cellStyle name="1_BC nam 2007 (UB)_Ke hoach 2010 (theo doi)" xfId="144"/>
    <cellStyle name="1_BC nam 2007 (UB)_Ke hoach 2012" xfId="145"/>
    <cellStyle name="1_BC nam 2007 (UB)_KH 2013_KKT_Phuluc(sửa lần cuối)" xfId="146"/>
    <cellStyle name="1_BC nam 2007 (UB)_KTXH (02)" xfId="147"/>
    <cellStyle name="1_BC nam 2007 (UB)_phu luc 6 thang gui bo" xfId="148"/>
    <cellStyle name="1_BC nam 2007 (UB)_Phu luc BC KTXH" xfId="149"/>
    <cellStyle name="1_BC nam 2007 (UB)_pvhung.skhdt 20117113152041 Danh muc cong trinh trong diem" xfId="150"/>
    <cellStyle name="1_BC nam 2007 (UB)_pvhung.skhdt 20117113152041 Danh muc cong trinh trong diem_KH 2013_KKT_Phuluc(sửa lần cuối)" xfId="151"/>
    <cellStyle name="1_BC nam 2007 (UB)_Tong hop so lieu" xfId="152"/>
    <cellStyle name="1_BC nam 2007 (UB)_Tong hop so lieu_BC cong trinh trong diem" xfId="153"/>
    <cellStyle name="1_BC nam 2007 (UB)_Tong hop so lieu_BC cong trinh trong diem_Bieu 6 thang nam 2012 (binh)" xfId="154"/>
    <cellStyle name="1_BC nam 2007 (UB)_Tong hop so lieu_Danh muc cong trinh trong diem (04.5.12) (1)" xfId="155"/>
    <cellStyle name="1_BC nam 2007 (UB)_Tong hop so lieu_Danh muc cong trinh trong diem (15.8.11)" xfId="156"/>
    <cellStyle name="1_BC nam 2007 (UB)_Tong hop so lieu_Danh muc cong trinh trong diem (25.5.12)" xfId="157"/>
    <cellStyle name="1_BC nam 2007 (UB)_Tong hop so lieu_Danh muc cong trinh trong diem (25.9.11)" xfId="158"/>
    <cellStyle name="1_BC nam 2007 (UB)_Tong hop so lieu_Danh muc cong trinh trong diem (31.8.11)" xfId="159"/>
    <cellStyle name="1_BC nam 2007 (UB)_Tong hop so lieu_pvhung.skhdt 20117113152041 Danh muc cong trinh trong diem" xfId="160"/>
    <cellStyle name="1_BC nam 2007 (UB)_Tong hop so lieu_Worksheet in C: Users Administrator AppData Roaming eOffice TMP12345S BC cong trinh trong diem 2011-2015 den thang 8-2012" xfId="161"/>
    <cellStyle name="1_BC nam 2007 (UB)_Tong hop theo doi von TPCP (BC)" xfId="162"/>
    <cellStyle name="1_BC nam 2007 (UB)_Worksheet in C: Users Administrator AppData Roaming eOffice TMP12345S BC cong trinh trong diem 2011-2015 den thang 8-2012" xfId="163"/>
    <cellStyle name="1_BC TAI CHINH" xfId="164"/>
    <cellStyle name="1_Bieu 01 UB(hung)" xfId="165"/>
    <cellStyle name="1_Bieu chi tieu NQ-HDNDT" xfId="166"/>
    <cellStyle name="1_Bieu mau KH 2013 (dia phuong)" xfId="167"/>
    <cellStyle name="1_Bieu1" xfId="168"/>
    <cellStyle name="1_Book1" xfId="169"/>
    <cellStyle name="1_Book1 2" xfId="170"/>
    <cellStyle name="1_Book1_1" xfId="171"/>
    <cellStyle name="1_Book1_1 Bieu 6 thang nam 2011" xfId="172"/>
    <cellStyle name="1_Book1_1 Bieu 6 thang nam 2011_KH 2013_KKT_Phuluc(sửa lần cuối)" xfId="173"/>
    <cellStyle name="1_Book1_1_Bao cao tinh hinh thuc hien KH 2009 den 31-01-10" xfId="174"/>
    <cellStyle name="1_Book1_1_Bao cao tinh hinh thuc hien KH 2009 den 31-01-10_KH 2013_KKT_Phuluc(sửa lần cuối)" xfId="175"/>
    <cellStyle name="1_Book1_1_Book1" xfId="176"/>
    <cellStyle name="1_Book1_1_Tong hop theo doi von TPCP (BC)" xfId="177"/>
    <cellStyle name="1_Book1_2" xfId="178"/>
    <cellStyle name="1_Book1_Bao cao doan cong tac cua Bo thang 4-2010" xfId="179"/>
    <cellStyle name="1_Book1_Bao cao tinh hinh thuc hien KH 2009 den 31-01-10" xfId="180"/>
    <cellStyle name="1_Book1_Bao cao tinh hinh thuc hien KH 2009 den 31-01-10_KH 2013_KKT_Phuluc(sửa lần cuối)" xfId="181"/>
    <cellStyle name="1_Book1_BC cong trinh trong diem" xfId="182"/>
    <cellStyle name="1_Book1_BC cong trinh trong diem_Bieu 6 thang nam 2012 (binh)" xfId="183"/>
    <cellStyle name="1_Book1_BC cong trinh trong diem_KH 2013_KKT_Phuluc(sửa lần cuối)" xfId="184"/>
    <cellStyle name="1_Book1_Bieu 01 UB(hung)" xfId="185"/>
    <cellStyle name="1_Book1_Bieu chi tieu NQ-HDNDT" xfId="186"/>
    <cellStyle name="1_Book1_Bieu mau KH 2013 (dia phuong)" xfId="187"/>
    <cellStyle name="1_Book1_BL vu" xfId="188"/>
    <cellStyle name="1_Book1_BL vu_Bao cao tinh hinh thuc hien KH 2009 den 31-01-10" xfId="189"/>
    <cellStyle name="1_Book1_Book1" xfId="190"/>
    <cellStyle name="1_Book1_Book1_1" xfId="191"/>
    <cellStyle name="1_Book1_Book1_Bao cao tinh hinh thuc hien KH 2009 den 31-01-10" xfId="192"/>
    <cellStyle name="1_Book1_Book1_Bao cao tinh hinh thuc hien KH 2009 den 31-01-10_KH 2013_KKT_Phuluc(sửa lần cuối)" xfId="193"/>
    <cellStyle name="1_Book1_Book1_Book1" xfId="194"/>
    <cellStyle name="1_Book1_Book1_Tong hop theo doi von TPCP (BC)" xfId="195"/>
    <cellStyle name="1_Book1_Chi tieu 5 nam" xfId="196"/>
    <cellStyle name="1_Book1_Chi tieu 5 nam_BC cong trinh trong diem" xfId="197"/>
    <cellStyle name="1_Book1_Chi tieu 5 nam_BC cong trinh trong diem_Bieu 6 thang nam 2012 (binh)" xfId="198"/>
    <cellStyle name="1_Book1_Chi tieu 5 nam_Danh muc cong trinh trong diem (04.5.12) (1)" xfId="199"/>
    <cellStyle name="1_Book1_Chi tieu 5 nam_Danh muc cong trinh trong diem (15.8.11)" xfId="200"/>
    <cellStyle name="1_Book1_Chi tieu 5 nam_Danh muc cong trinh trong diem (25.5.12)" xfId="201"/>
    <cellStyle name="1_Book1_Chi tieu 5 nam_Danh muc cong trinh trong diem (25.9.11)" xfId="202"/>
    <cellStyle name="1_Book1_Chi tieu 5 nam_Danh muc cong trinh trong diem (31.8.11)" xfId="203"/>
    <cellStyle name="1_Book1_Chi tieu 5 nam_pvhung.skhdt 20117113152041 Danh muc cong trinh trong diem" xfId="204"/>
    <cellStyle name="1_Book1_Chi tieu 5 nam_Worksheet in C: Users Administrator AppData Roaming eOffice TMP12345S BC cong trinh trong diem 2011-2015 den thang 8-2012" xfId="205"/>
    <cellStyle name="1_Book1_Danh muc cong trinh trong diem (04.5.12) (1)" xfId="206"/>
    <cellStyle name="1_Book1_Danh muc cong trinh trong diem (15.8.11)" xfId="207"/>
    <cellStyle name="1_Book1_Danh muc cong trinh trong diem (25.5.12)" xfId="208"/>
    <cellStyle name="1_Book1_Danh muc cong trinh trong diem (25.9.11)" xfId="209"/>
    <cellStyle name="1_Book1_Danh muc cong trinh trong diem (31.8.11)" xfId="210"/>
    <cellStyle name="1_Book1_DK bo tri lai (chinh thuc)" xfId="211"/>
    <cellStyle name="1_Book1_Ke hoach 2010 (theo doi)" xfId="212"/>
    <cellStyle name="1_Book1_Ke hoach 2012" xfId="213"/>
    <cellStyle name="1_Book1_KH 2013_KKT_Phuluc(sửa lần cuối)" xfId="214"/>
    <cellStyle name="1_Book1_KTXH (02)" xfId="215"/>
    <cellStyle name="1_Book1_phu luc 6 thang gui bo" xfId="216"/>
    <cellStyle name="1_Book1_Phu luc BC KTXH" xfId="217"/>
    <cellStyle name="1_Book1_pvhung.skhdt 20117113152041 Danh muc cong trinh trong diem" xfId="218"/>
    <cellStyle name="1_Book1_pvhung.skhdt 20117113152041 Danh muc cong trinh trong diem_KH 2013_KKT_Phuluc(sửa lần cuối)" xfId="219"/>
    <cellStyle name="1_Book1_Tong hop so lieu" xfId="220"/>
    <cellStyle name="1_Book1_Tong hop so lieu_BC cong trinh trong diem" xfId="221"/>
    <cellStyle name="1_Book1_Tong hop so lieu_BC cong trinh trong diem_Bieu 6 thang nam 2012 (binh)" xfId="222"/>
    <cellStyle name="1_Book1_Tong hop so lieu_Danh muc cong trinh trong diem (04.5.12) (1)" xfId="223"/>
    <cellStyle name="1_Book1_Tong hop so lieu_Danh muc cong trinh trong diem (15.8.11)" xfId="224"/>
    <cellStyle name="1_Book1_Tong hop so lieu_Danh muc cong trinh trong diem (25.5.12)" xfId="225"/>
    <cellStyle name="1_Book1_Tong hop so lieu_Danh muc cong trinh trong diem (25.9.11)" xfId="226"/>
    <cellStyle name="1_Book1_Tong hop so lieu_Danh muc cong trinh trong diem (31.8.11)" xfId="227"/>
    <cellStyle name="1_Book1_Tong hop so lieu_pvhung.skhdt 20117113152041 Danh muc cong trinh trong diem" xfId="228"/>
    <cellStyle name="1_Book1_Tong hop so lieu_Worksheet in C: Users Administrator AppData Roaming eOffice TMP12345S BC cong trinh trong diem 2011-2015 den thang 8-2012" xfId="229"/>
    <cellStyle name="1_Book1_Tong hop theo doi von TPCP (BC)" xfId="230"/>
    <cellStyle name="1_Book1_Worksheet in C: Users Administrator AppData Roaming eOffice TMP12345S BC cong trinh trong diem 2011-2015 den thang 8-2012" xfId="231"/>
    <cellStyle name="1_Book2" xfId="232"/>
    <cellStyle name="1_Book2 2" xfId="233"/>
    <cellStyle name="1_Book2_1 Bieu 6 thang nam 2011" xfId="234"/>
    <cellStyle name="1_Book2_1 Bieu 6 thang nam 2011_KH 2013_KKT_Phuluc(sửa lần cuối)" xfId="235"/>
    <cellStyle name="1_Book2_Bao cao doan cong tac cua Bo thang 4-2010" xfId="236"/>
    <cellStyle name="1_Book2_Bao cao tinh hinh thuc hien KH 2009 den 31-01-10" xfId="237"/>
    <cellStyle name="1_Book2_Bao cao tinh hinh thuc hien KH 2009 den 31-01-10_KH 2013_KKT_Phuluc(sửa lần cuối)" xfId="238"/>
    <cellStyle name="1_Book2_BC cong trinh trong diem" xfId="239"/>
    <cellStyle name="1_Book2_BC cong trinh trong diem_Bieu 6 thang nam 2012 (binh)" xfId="240"/>
    <cellStyle name="1_Book2_BC cong trinh trong diem_KH 2013_KKT_Phuluc(sửa lần cuối)" xfId="241"/>
    <cellStyle name="1_Book2_Bieu 01 UB(hung)" xfId="242"/>
    <cellStyle name="1_Book2_Bieu chi tieu NQ-HDNDT" xfId="243"/>
    <cellStyle name="1_Book2_Bieu mau KH 2013 (dia phuong)" xfId="244"/>
    <cellStyle name="1_Book2_Book1" xfId="245"/>
    <cellStyle name="1_Book2_Chi tieu 5 nam" xfId="246"/>
    <cellStyle name="1_Book2_Chi tieu 5 nam_BC cong trinh trong diem" xfId="247"/>
    <cellStyle name="1_Book2_Chi tieu 5 nam_BC cong trinh trong diem_Bieu 6 thang nam 2012 (binh)" xfId="248"/>
    <cellStyle name="1_Book2_Chi tieu 5 nam_Danh muc cong trinh trong diem (04.5.12) (1)" xfId="249"/>
    <cellStyle name="1_Book2_Chi tieu 5 nam_Danh muc cong trinh trong diem (15.8.11)" xfId="250"/>
    <cellStyle name="1_Book2_Chi tieu 5 nam_Danh muc cong trinh trong diem (25.5.12)" xfId="251"/>
    <cellStyle name="1_Book2_Chi tieu 5 nam_Danh muc cong trinh trong diem (25.9.11)" xfId="252"/>
    <cellStyle name="1_Book2_Chi tieu 5 nam_Danh muc cong trinh trong diem (31.8.11)" xfId="253"/>
    <cellStyle name="1_Book2_Chi tieu 5 nam_pvhung.skhdt 20117113152041 Danh muc cong trinh trong diem" xfId="254"/>
    <cellStyle name="1_Book2_Chi tieu 5 nam_Worksheet in C: Users Administrator AppData Roaming eOffice TMP12345S BC cong trinh trong diem 2011-2015 den thang 8-2012" xfId="255"/>
    <cellStyle name="1_Book2_Danh muc cong trinh trong diem (04.5.12) (1)" xfId="256"/>
    <cellStyle name="1_Book2_Danh muc cong trinh trong diem (15.8.11)" xfId="257"/>
    <cellStyle name="1_Book2_Danh muc cong trinh trong diem (25.5.12)" xfId="258"/>
    <cellStyle name="1_Book2_Danh muc cong trinh trong diem (25.9.11)" xfId="259"/>
    <cellStyle name="1_Book2_Danh muc cong trinh trong diem (31.8.11)" xfId="260"/>
    <cellStyle name="1_Book2_DK bo tri lai (chinh thuc)" xfId="261"/>
    <cellStyle name="1_Book2_Ke hoach 2010 (theo doi)" xfId="262"/>
    <cellStyle name="1_Book2_Ke hoach 2012" xfId="263"/>
    <cellStyle name="1_Book2_KH 2013_KKT_Phuluc(sửa lần cuối)" xfId="264"/>
    <cellStyle name="1_Book2_KTXH (02)" xfId="265"/>
    <cellStyle name="1_Book2_phu luc 6 thang gui bo" xfId="266"/>
    <cellStyle name="1_Book2_Phu luc BC KTXH" xfId="267"/>
    <cellStyle name="1_Book2_pvhung.skhdt 20117113152041 Danh muc cong trinh trong diem" xfId="268"/>
    <cellStyle name="1_Book2_pvhung.skhdt 20117113152041 Danh muc cong trinh trong diem_KH 2013_KKT_Phuluc(sửa lần cuối)" xfId="269"/>
    <cellStyle name="1_Book2_Tong hop so lieu" xfId="270"/>
    <cellStyle name="1_Book2_Tong hop so lieu_BC cong trinh trong diem" xfId="271"/>
    <cellStyle name="1_Book2_Tong hop so lieu_BC cong trinh trong diem_Bieu 6 thang nam 2012 (binh)" xfId="272"/>
    <cellStyle name="1_Book2_Tong hop so lieu_Danh muc cong trinh trong diem (04.5.12) (1)" xfId="273"/>
    <cellStyle name="1_Book2_Tong hop so lieu_Danh muc cong trinh trong diem (15.8.11)" xfId="274"/>
    <cellStyle name="1_Book2_Tong hop so lieu_Danh muc cong trinh trong diem (25.5.12)" xfId="275"/>
    <cellStyle name="1_Book2_Tong hop so lieu_Danh muc cong trinh trong diem (25.9.11)" xfId="276"/>
    <cellStyle name="1_Book2_Tong hop so lieu_Danh muc cong trinh trong diem (31.8.11)" xfId="277"/>
    <cellStyle name="1_Book2_Tong hop so lieu_pvhung.skhdt 20117113152041 Danh muc cong trinh trong diem" xfId="278"/>
    <cellStyle name="1_Book2_Tong hop so lieu_Worksheet in C: Users Administrator AppData Roaming eOffice TMP12345S BC cong trinh trong diem 2011-2015 den thang 8-2012" xfId="279"/>
    <cellStyle name="1_Book2_Tong hop theo doi von TPCP (BC)" xfId="280"/>
    <cellStyle name="1_Book2_Worksheet in C: Users Administrator AppData Roaming eOffice TMP12345S BC cong trinh trong diem 2011-2015 den thang 8-2012" xfId="281"/>
    <cellStyle name="1_Chi tieu 5 nam" xfId="282"/>
    <cellStyle name="1_Chi tieu 5 nam_BC cong trinh trong diem" xfId="283"/>
    <cellStyle name="1_Chi tieu 5 nam_BC cong trinh trong diem_Bieu 6 thang nam 2012 (binh)" xfId="284"/>
    <cellStyle name="1_Chi tieu 5 nam_Danh muc cong trinh trong diem (04.5.12) (1)" xfId="285"/>
    <cellStyle name="1_Chi tieu 5 nam_Danh muc cong trinh trong diem (15.8.11)" xfId="286"/>
    <cellStyle name="1_Chi tieu 5 nam_Danh muc cong trinh trong diem (25.5.12)" xfId="287"/>
    <cellStyle name="1_Chi tieu 5 nam_Danh muc cong trinh trong diem (25.9.11)" xfId="288"/>
    <cellStyle name="1_Chi tieu 5 nam_Danh muc cong trinh trong diem (31.8.11)" xfId="289"/>
    <cellStyle name="1_Chi tieu 5 nam_pvhung.skhdt 20117113152041 Danh muc cong trinh trong diem" xfId="290"/>
    <cellStyle name="1_Chi tieu 5 nam_Worksheet in C: Users Administrator AppData Roaming eOffice TMP12345S BC cong trinh trong diem 2011-2015 den thang 8-2012" xfId="291"/>
    <cellStyle name="1_Co TC 2008" xfId="292"/>
    <cellStyle name="1_Danh muc cong trinh trong diem (04.5.12) (1)" xfId="293"/>
    <cellStyle name="1_Danh muc cong trinh trong diem (15.8.11)" xfId="294"/>
    <cellStyle name="1_Danh muc cong trinh trong diem (25.5.12)" xfId="295"/>
    <cellStyle name="1_Danh muc cong trinh trong diem (25.9.11)" xfId="296"/>
    <cellStyle name="1_Danh muc cong trinh trong diem (31.8.11)" xfId="297"/>
    <cellStyle name="1_Danh sach gui BC thuc hien KH2009" xfId="298"/>
    <cellStyle name="1_Danh sach gui BC thuc hien KH2009_Bao cao doan cong tac cua Bo thang 4-2010" xfId="299"/>
    <cellStyle name="1_Danh sach gui BC thuc hien KH2009_Bao cao tinh hinh thuc hien KH 2009 den 31-01-10" xfId="300"/>
    <cellStyle name="1_Danh sach gui BC thuc hien KH2009_Bao cao tinh hinh thuc hien KH 2009 den 31-01-10_KH 2013_KKT_Phuluc(sửa lần cuối)" xfId="301"/>
    <cellStyle name="1_Danh sach gui BC thuc hien KH2009_Book1" xfId="302"/>
    <cellStyle name="1_Danh sach gui BC thuc hien KH2009_DK bo tri lai (chinh thuc)" xfId="303"/>
    <cellStyle name="1_Danh sach gui BC thuc hien KH2009_Ke hoach 2009 (theo doi) -1" xfId="304"/>
    <cellStyle name="1_Danh sach gui BC thuc hien KH2009_Ke hoach 2009 (theo doi) -1_Bao cao tinh hinh thuc hien KH 2009 den 31-01-10" xfId="305"/>
    <cellStyle name="1_Danh sach gui BC thuc hien KH2009_Ke hoach 2009 (theo doi) -1_Bao cao tinh hinh thuc hien KH 2009 den 31-01-10_KH 2013_KKT_Phuluc(sửa lần cuối)" xfId="306"/>
    <cellStyle name="1_Danh sach gui BC thuc hien KH2009_Ke hoach 2009 (theo doi) -1_Book1" xfId="307"/>
    <cellStyle name="1_Danh sach gui BC thuc hien KH2009_Ke hoach 2009 (theo doi) -1_Tong hop theo doi von TPCP (BC)" xfId="308"/>
    <cellStyle name="1_Danh sach gui BC thuc hien KH2009_Ke hoach 2010 (theo doi)" xfId="309"/>
    <cellStyle name="1_Danh sach gui BC thuc hien KH2009_Tong hop theo doi von TPCP (BC)" xfId="310"/>
    <cellStyle name="1_DK bo tri lai (chinh thuc)" xfId="311"/>
    <cellStyle name="1_Don gia Du thau ( XL19)" xfId="312"/>
    <cellStyle name="1_Don gia Du thau ( XL19)_Bao cao tinh hinh thuc hien KH 2009 den 31-01-10" xfId="313"/>
    <cellStyle name="1_Don gia Du thau ( XL19)_Bao cao tinh hinh thuc hien KH 2009 den 31-01-10_KH 2013_KKT_Phuluc(sửa lần cuối)" xfId="314"/>
    <cellStyle name="1_Don gia Du thau ( XL19)_Book1" xfId="315"/>
    <cellStyle name="1_Don gia Du thau ( XL19)_Tong hop theo doi von TPCP (BC)" xfId="316"/>
    <cellStyle name="1_Ke hoach 2010 (theo doi)" xfId="317"/>
    <cellStyle name="1_Ke hoach 2012" xfId="318"/>
    <cellStyle name="1_KH 2007 (theo doi)" xfId="319"/>
    <cellStyle name="1_KH 2007 (theo doi) 2" xfId="320"/>
    <cellStyle name="1_KH 2007 (theo doi)_1 Bieu 6 thang nam 2011" xfId="321"/>
    <cellStyle name="1_KH 2007 (theo doi)_1 Bieu 6 thang nam 2011_KH 2013_KKT_Phuluc(sửa lần cuối)" xfId="322"/>
    <cellStyle name="1_KH 2007 (theo doi)_Bao cao doan cong tac cua Bo thang 4-2010" xfId="323"/>
    <cellStyle name="1_KH 2007 (theo doi)_Bao cao tinh hinh thuc hien KH 2009 den 31-01-10" xfId="324"/>
    <cellStyle name="1_KH 2007 (theo doi)_Bao cao tinh hinh thuc hien KH 2009 den 31-01-10_KH 2013_KKT_Phuluc(sửa lần cuối)" xfId="325"/>
    <cellStyle name="1_KH 2007 (theo doi)_BC cong trinh trong diem" xfId="326"/>
    <cellStyle name="1_KH 2007 (theo doi)_BC cong trinh trong diem_Bieu 6 thang nam 2012 (binh)" xfId="327"/>
    <cellStyle name="1_KH 2007 (theo doi)_BC cong trinh trong diem_KH 2013_KKT_Phuluc(sửa lần cuối)" xfId="328"/>
    <cellStyle name="1_KH 2007 (theo doi)_Bieu 01 UB(hung)" xfId="329"/>
    <cellStyle name="1_KH 2007 (theo doi)_Bieu chi tieu NQ-HDNDT" xfId="330"/>
    <cellStyle name="1_KH 2007 (theo doi)_Bieu mau KH 2013 (dia phuong)" xfId="331"/>
    <cellStyle name="1_KH 2007 (theo doi)_Book1" xfId="332"/>
    <cellStyle name="1_KH 2007 (theo doi)_Chi tieu 5 nam" xfId="333"/>
    <cellStyle name="1_KH 2007 (theo doi)_Chi tieu 5 nam_BC cong trinh trong diem" xfId="334"/>
    <cellStyle name="1_KH 2007 (theo doi)_Chi tieu 5 nam_BC cong trinh trong diem_Bieu 6 thang nam 2012 (binh)" xfId="335"/>
    <cellStyle name="1_KH 2007 (theo doi)_Chi tieu 5 nam_Danh muc cong trinh trong diem (04.5.12) (1)" xfId="336"/>
    <cellStyle name="1_KH 2007 (theo doi)_Chi tieu 5 nam_Danh muc cong trinh trong diem (15.8.11)" xfId="337"/>
    <cellStyle name="1_KH 2007 (theo doi)_Chi tieu 5 nam_Danh muc cong trinh trong diem (25.5.12)" xfId="338"/>
    <cellStyle name="1_KH 2007 (theo doi)_Chi tieu 5 nam_Danh muc cong trinh trong diem (25.9.11)" xfId="339"/>
    <cellStyle name="1_KH 2007 (theo doi)_Chi tieu 5 nam_Danh muc cong trinh trong diem (31.8.11)" xfId="340"/>
    <cellStyle name="1_KH 2007 (theo doi)_Chi tieu 5 nam_pvhung.skhdt 20117113152041 Danh muc cong trinh trong diem" xfId="341"/>
    <cellStyle name="1_KH 2007 (theo doi)_Chi tieu 5 nam_Worksheet in C: Users Administrator AppData Roaming eOffice TMP12345S BC cong trinh trong diem 2011-2015 den thang 8-2012" xfId="342"/>
    <cellStyle name="1_KH 2007 (theo doi)_Danh muc cong trinh trong diem (04.5.12) (1)" xfId="343"/>
    <cellStyle name="1_KH 2007 (theo doi)_Danh muc cong trinh trong diem (15.8.11)" xfId="344"/>
    <cellStyle name="1_KH 2007 (theo doi)_Danh muc cong trinh trong diem (25.5.12)" xfId="345"/>
    <cellStyle name="1_KH 2007 (theo doi)_Danh muc cong trinh trong diem (25.9.11)" xfId="346"/>
    <cellStyle name="1_KH 2007 (theo doi)_Danh muc cong trinh trong diem (31.8.11)" xfId="347"/>
    <cellStyle name="1_KH 2007 (theo doi)_DK bo tri lai (chinh thuc)" xfId="348"/>
    <cellStyle name="1_KH 2007 (theo doi)_Ke hoach 2010 (theo doi)" xfId="349"/>
    <cellStyle name="1_KH 2007 (theo doi)_Ke hoach 2012" xfId="350"/>
    <cellStyle name="1_KH 2007 (theo doi)_KH 2013_KKT_Phuluc(sửa lần cuối)" xfId="351"/>
    <cellStyle name="1_KH 2007 (theo doi)_KTXH (02)" xfId="352"/>
    <cellStyle name="1_KH 2007 (theo doi)_phu luc 6 thang gui bo" xfId="353"/>
    <cellStyle name="1_KH 2007 (theo doi)_Phu luc BC KTXH" xfId="354"/>
    <cellStyle name="1_KH 2007 (theo doi)_pvhung.skhdt 20117113152041 Danh muc cong trinh trong diem" xfId="355"/>
    <cellStyle name="1_KH 2007 (theo doi)_pvhung.skhdt 20117113152041 Danh muc cong trinh trong diem_KH 2013_KKT_Phuluc(sửa lần cuối)" xfId="356"/>
    <cellStyle name="1_KH 2007 (theo doi)_Tong hop so lieu" xfId="357"/>
    <cellStyle name="1_KH 2007 (theo doi)_Tong hop so lieu_BC cong trinh trong diem" xfId="358"/>
    <cellStyle name="1_KH 2007 (theo doi)_Tong hop so lieu_BC cong trinh trong diem_Bieu 6 thang nam 2012 (binh)" xfId="359"/>
    <cellStyle name="1_KH 2007 (theo doi)_Tong hop so lieu_Danh muc cong trinh trong diem (04.5.12) (1)" xfId="360"/>
    <cellStyle name="1_KH 2007 (theo doi)_Tong hop so lieu_Danh muc cong trinh trong diem (15.8.11)" xfId="361"/>
    <cellStyle name="1_KH 2007 (theo doi)_Tong hop so lieu_Danh muc cong trinh trong diem (25.5.12)" xfId="362"/>
    <cellStyle name="1_KH 2007 (theo doi)_Tong hop so lieu_Danh muc cong trinh trong diem (25.9.11)" xfId="363"/>
    <cellStyle name="1_KH 2007 (theo doi)_Tong hop so lieu_Danh muc cong trinh trong diem (31.8.11)" xfId="364"/>
    <cellStyle name="1_KH 2007 (theo doi)_Tong hop so lieu_pvhung.skhdt 20117113152041 Danh muc cong trinh trong diem" xfId="365"/>
    <cellStyle name="1_KH 2007 (theo doi)_Tong hop so lieu_Worksheet in C: Users Administrator AppData Roaming eOffice TMP12345S BC cong trinh trong diem 2011-2015 den thang 8-2012" xfId="366"/>
    <cellStyle name="1_KH 2007 (theo doi)_Tong hop theo doi von TPCP (BC)" xfId="367"/>
    <cellStyle name="1_KH 2007 (theo doi)_Worksheet in C: Users Administrator AppData Roaming eOffice TMP12345S BC cong trinh trong diem 2011-2015 den thang 8-2012" xfId="368"/>
    <cellStyle name="1_KH 2013_KKT_Phuluc(sửa lần cuối)" xfId="369"/>
    <cellStyle name="1_KTXH (02)" xfId="370"/>
    <cellStyle name="1_NTHOC" xfId="371"/>
    <cellStyle name="1_NTHOC 2" xfId="372"/>
    <cellStyle name="1_NTHOC_1 Bieu 6 thang nam 2011" xfId="373"/>
    <cellStyle name="1_NTHOC_1 Bieu 6 thang nam 2011_KH 2013_KKT_Phuluc(sửa lần cuối)" xfId="374"/>
    <cellStyle name="1_NTHOC_Bao cao tinh hinh thuc hien KH 2009 den 31-01-10" xfId="375"/>
    <cellStyle name="1_NTHOC_Bao cao tinh hinh thuc hien KH 2009 den 31-01-10_KH 2013_KKT_Phuluc(sửa lần cuối)" xfId="376"/>
    <cellStyle name="1_NTHOC_BC cong trinh trong diem" xfId="377"/>
    <cellStyle name="1_NTHOC_BC cong trinh trong diem_Bieu 6 thang nam 2012 (binh)" xfId="378"/>
    <cellStyle name="1_NTHOC_BC cong trinh trong diem_KH 2013_KKT_Phuluc(sửa lần cuối)" xfId="379"/>
    <cellStyle name="1_NTHOC_Bieu 01 UB(hung)" xfId="380"/>
    <cellStyle name="1_NTHOC_Bieu chi tieu NQ-HDNDT" xfId="381"/>
    <cellStyle name="1_NTHOC_Bieu mau KH 2013 (dia phuong)" xfId="382"/>
    <cellStyle name="1_NTHOC_Chi tieu 5 nam" xfId="383"/>
    <cellStyle name="1_NTHOC_Chi tieu 5 nam_BC cong trinh trong diem" xfId="384"/>
    <cellStyle name="1_NTHOC_Chi tieu 5 nam_BC cong trinh trong diem_Bieu 6 thang nam 2012 (binh)" xfId="385"/>
    <cellStyle name="1_NTHOC_Chi tieu 5 nam_Danh muc cong trinh trong diem (04.5.12) (1)" xfId="386"/>
    <cellStyle name="1_NTHOC_Chi tieu 5 nam_Danh muc cong trinh trong diem (15.8.11)" xfId="387"/>
    <cellStyle name="1_NTHOC_Chi tieu 5 nam_Danh muc cong trinh trong diem (25.5.12)" xfId="388"/>
    <cellStyle name="1_NTHOC_Chi tieu 5 nam_Danh muc cong trinh trong diem (25.9.11)" xfId="389"/>
    <cellStyle name="1_NTHOC_Chi tieu 5 nam_Danh muc cong trinh trong diem (31.8.11)" xfId="390"/>
    <cellStyle name="1_NTHOC_Chi tieu 5 nam_pvhung.skhdt 20117113152041 Danh muc cong trinh trong diem" xfId="391"/>
    <cellStyle name="1_NTHOC_Chi tieu 5 nam_Worksheet in C: Users Administrator AppData Roaming eOffice TMP12345S BC cong trinh trong diem 2011-2015 den thang 8-2012" xfId="392"/>
    <cellStyle name="1_NTHOC_Danh muc cong trinh trong diem (04.5.12) (1)" xfId="393"/>
    <cellStyle name="1_NTHOC_Danh muc cong trinh trong diem (15.8.11)" xfId="394"/>
    <cellStyle name="1_NTHOC_Danh muc cong trinh trong diem (25.5.12)" xfId="395"/>
    <cellStyle name="1_NTHOC_Danh muc cong trinh trong diem (25.9.11)" xfId="396"/>
    <cellStyle name="1_NTHOC_Danh muc cong trinh trong diem (31.8.11)" xfId="397"/>
    <cellStyle name="1_NTHOC_DK bo tri lai (chinh thuc)" xfId="398"/>
    <cellStyle name="1_NTHOC_Ke hoach 2012" xfId="399"/>
    <cellStyle name="1_NTHOC_KH 2013_KKT_Phuluc(sửa lần cuối)" xfId="400"/>
    <cellStyle name="1_NTHOC_KTXH (02)" xfId="401"/>
    <cellStyle name="1_NTHOC_phu luc 6 thang gui bo" xfId="402"/>
    <cellStyle name="1_NTHOC_Phu luc BC KTXH" xfId="403"/>
    <cellStyle name="1_NTHOC_pvhung.skhdt 20117113152041 Danh muc cong trinh trong diem" xfId="404"/>
    <cellStyle name="1_NTHOC_pvhung.skhdt 20117113152041 Danh muc cong trinh trong diem_KH 2013_KKT_Phuluc(sửa lần cuối)" xfId="405"/>
    <cellStyle name="1_NTHOC_Ra soat KH 2009 (chinh thuc o nha)" xfId="406"/>
    <cellStyle name="1_NTHOC_Tong hop so lieu" xfId="407"/>
    <cellStyle name="1_NTHOC_Tong hop so lieu_BC cong trinh trong diem" xfId="408"/>
    <cellStyle name="1_NTHOC_Tong hop so lieu_BC cong trinh trong diem_Bieu 6 thang nam 2012 (binh)" xfId="409"/>
    <cellStyle name="1_NTHOC_Tong hop so lieu_Danh muc cong trinh trong diem (04.5.12) (1)" xfId="410"/>
    <cellStyle name="1_NTHOC_Tong hop so lieu_Danh muc cong trinh trong diem (15.8.11)" xfId="411"/>
    <cellStyle name="1_NTHOC_Tong hop so lieu_Danh muc cong trinh trong diem (25.5.12)" xfId="412"/>
    <cellStyle name="1_NTHOC_Tong hop so lieu_Danh muc cong trinh trong diem (25.9.11)" xfId="413"/>
    <cellStyle name="1_NTHOC_Tong hop so lieu_Danh muc cong trinh trong diem (31.8.11)" xfId="414"/>
    <cellStyle name="1_NTHOC_Tong hop so lieu_pvhung.skhdt 20117113152041 Danh muc cong trinh trong diem" xfId="415"/>
    <cellStyle name="1_NTHOC_Tong hop so lieu_Worksheet in C: Users Administrator AppData Roaming eOffice TMP12345S BC cong trinh trong diem 2011-2015 den thang 8-2012" xfId="416"/>
    <cellStyle name="1_NTHOC_Tong hop theo doi von TPCP" xfId="417"/>
    <cellStyle name="1_NTHOC_Tong hop theo doi von TPCP (BC)" xfId="418"/>
    <cellStyle name="1_NTHOC_Worksheet in C: Users Administrator AppData Roaming eOffice TMP12345S BC cong trinh trong diem 2011-2015 den thang 8-2012" xfId="419"/>
    <cellStyle name="1_phu luc 6 thang gui bo" xfId="420"/>
    <cellStyle name="1_Phu luc BC KTXH" xfId="421"/>
    <cellStyle name="1_pvhung.skhdt 20117113152041 Danh muc cong trinh trong diem" xfId="422"/>
    <cellStyle name="1_pvhung.skhdt 20117113152041 Danh muc cong trinh trong diem_KH 2013_KKT_Phuluc(sửa lần cuối)" xfId="423"/>
    <cellStyle name="1_Ra soat Giai ngan 2007 (dang lam)" xfId="424"/>
    <cellStyle name="1_Ra soat Giai ngan 2007 (dang lam)_Bao cao tinh hinh thuc hien KH 2009 den 31-01-10" xfId="425"/>
    <cellStyle name="1_Ra soat Giai ngan 2007 (dang lam)_Bao cao tinh hinh thuc hien KH 2009 den 31-01-10_KH 2013_KKT_Phuluc(sửa lần cuối)" xfId="426"/>
    <cellStyle name="1_Ra soat Giai ngan 2007 (dang lam)_Book1" xfId="427"/>
    <cellStyle name="1_Ra soat Giai ngan 2007 (dang lam)_Tong hop theo doi von TPCP (BC)" xfId="428"/>
    <cellStyle name="1_Theo doi von TPCP (dang lam)" xfId="429"/>
    <cellStyle name="1_Theo doi von TPCP (dang lam)_Bao cao tinh hinh thuc hien KH 2009 den 31-01-10" xfId="430"/>
    <cellStyle name="1_Theo doi von TPCP (dang lam)_Bao cao tinh hinh thuc hien KH 2009 den 31-01-10_KH 2013_KKT_Phuluc(sửa lần cuối)" xfId="431"/>
    <cellStyle name="1_Theo doi von TPCP (dang lam)_Book1" xfId="432"/>
    <cellStyle name="1_Theo doi von TPCP (dang lam)_Tong hop theo doi von TPCP (BC)" xfId="433"/>
    <cellStyle name="1_Tong hop so lieu" xfId="434"/>
    <cellStyle name="1_Tong hop so lieu_BC cong trinh trong diem" xfId="435"/>
    <cellStyle name="1_Tong hop so lieu_BC cong trinh trong diem_Bieu 6 thang nam 2012 (binh)" xfId="436"/>
    <cellStyle name="1_Tong hop so lieu_Danh muc cong trinh trong diem (04.5.12) (1)" xfId="437"/>
    <cellStyle name="1_Tong hop so lieu_Danh muc cong trinh trong diem (15.8.11)" xfId="438"/>
    <cellStyle name="1_Tong hop so lieu_Danh muc cong trinh trong diem (25.5.12)" xfId="439"/>
    <cellStyle name="1_Tong hop so lieu_Danh muc cong trinh trong diem (25.9.11)" xfId="440"/>
    <cellStyle name="1_Tong hop so lieu_Danh muc cong trinh trong diem (31.8.11)" xfId="441"/>
    <cellStyle name="1_Tong hop so lieu_pvhung.skhdt 20117113152041 Danh muc cong trinh trong diem" xfId="442"/>
    <cellStyle name="1_Tong hop so lieu_Worksheet in C: Users Administrator AppData Roaming eOffice TMP12345S BC cong trinh trong diem 2011-2015 den thang 8-2012" xfId="443"/>
    <cellStyle name="1_Tong hop theo doi von TPCP (BC)" xfId="444"/>
    <cellStyle name="1_Worksheet in C: Users Administrator AppData Roaming eOffice TMP12345S BC cong trinh trong diem 2011-2015 den thang 8-2012" xfId="445"/>
    <cellStyle name="1_ÿÿÿÿÿ" xfId="446"/>
    <cellStyle name="1_ÿÿÿÿÿ_Bao cao tinh hinh thuc hien KH 2009 den 31-01-10" xfId="447"/>
    <cellStyle name="1_ÿÿÿÿÿ_Bao cao tinh hinh thuc hien KH 2009 den 31-01-10_KH 2013_KKT_Phuluc(sửa lần cuối)" xfId="448"/>
    <cellStyle name="1_ÿÿÿÿÿ_Book1" xfId="449"/>
    <cellStyle name="1_ÿÿÿÿÿ_Tong hop theo doi von TPCP (BC)" xfId="450"/>
    <cellStyle name="15" xfId="451"/>
    <cellStyle name="2" xfId="452"/>
    <cellStyle name="2 2" xfId="453"/>
    <cellStyle name="2_1 Bieu 6 thang nam 2011" xfId="454"/>
    <cellStyle name="2_1 Bieu 6 thang nam 2011_KH 2013_KKT_Phuluc(sửa lần cuối)" xfId="455"/>
    <cellStyle name="2_Bao cao tinh hinh thuc hien KH 2009 den 31-01-10" xfId="456"/>
    <cellStyle name="2_Bao cao tinh hinh thuc hien KH 2009 den 31-01-10_KH 2013_KKT_Phuluc(sửa lần cuối)" xfId="457"/>
    <cellStyle name="2_BC cong trinh trong diem" xfId="458"/>
    <cellStyle name="2_BC cong trinh trong diem_Bieu 6 thang nam 2012 (binh)" xfId="459"/>
    <cellStyle name="2_BC cong trinh trong diem_KH 2013_KKT_Phuluc(sửa lần cuối)" xfId="460"/>
    <cellStyle name="2_Bieu 01 UB(hung)" xfId="461"/>
    <cellStyle name="2_Bieu chi tieu NQ-HDNDT" xfId="462"/>
    <cellStyle name="2_Bieu mau KH 2013 (dia phuong)" xfId="463"/>
    <cellStyle name="2_BL vu" xfId="464"/>
    <cellStyle name="2_BL vu_Bao cao tinh hinh thuc hien KH 2009 den 31-01-10" xfId="465"/>
    <cellStyle name="2_Book1" xfId="466"/>
    <cellStyle name="2_Book1_Bao cao tinh hinh thuc hien KH 2009 den 31-01-10" xfId="467"/>
    <cellStyle name="2_Book1_Bao cao tinh hinh thuc hien KH 2009 den 31-01-10_KH 2013_KKT_Phuluc(sửa lần cuối)" xfId="468"/>
    <cellStyle name="2_Book1_Book1" xfId="469"/>
    <cellStyle name="2_Book1_Ra soat KH 2009 (chinh thuc o nha)" xfId="470"/>
    <cellStyle name="2_Chi tieu 5 nam" xfId="471"/>
    <cellStyle name="2_Chi tieu 5 nam_BC cong trinh trong diem" xfId="472"/>
    <cellStyle name="2_Chi tieu 5 nam_BC cong trinh trong diem_Bieu 6 thang nam 2012 (binh)" xfId="473"/>
    <cellStyle name="2_Chi tieu 5 nam_Danh muc cong trinh trong diem (04.5.12) (1)" xfId="474"/>
    <cellStyle name="2_Chi tieu 5 nam_Danh muc cong trinh trong diem (15.8.11)" xfId="475"/>
    <cellStyle name="2_Chi tieu 5 nam_Danh muc cong trinh trong diem (25.5.12)" xfId="476"/>
    <cellStyle name="2_Chi tieu 5 nam_Danh muc cong trinh trong diem (25.9.11)" xfId="477"/>
    <cellStyle name="2_Chi tieu 5 nam_Danh muc cong trinh trong diem (31.8.11)" xfId="478"/>
    <cellStyle name="2_Chi tieu 5 nam_pvhung.skhdt 20117113152041 Danh muc cong trinh trong diem" xfId="479"/>
    <cellStyle name="2_Chi tieu 5 nam_Worksheet in C: Users Administrator AppData Roaming eOffice TMP12345S BC cong trinh trong diem 2011-2015 den thang 8-2012" xfId="480"/>
    <cellStyle name="2_Danh muc cong trinh trong diem (04.5.12) (1)" xfId="481"/>
    <cellStyle name="2_Danh muc cong trinh trong diem (15.8.11)" xfId="482"/>
    <cellStyle name="2_Danh muc cong trinh trong diem (25.5.12)" xfId="483"/>
    <cellStyle name="2_Danh muc cong trinh trong diem (25.9.11)" xfId="484"/>
    <cellStyle name="2_Danh muc cong trinh trong diem (31.8.11)" xfId="485"/>
    <cellStyle name="2_DK bo tri lai (chinh thuc)" xfId="486"/>
    <cellStyle name="2_Ke hoach 2012" xfId="487"/>
    <cellStyle name="2_KH 2013_KKT_Phuluc(sửa lần cuối)" xfId="488"/>
    <cellStyle name="2_KTXH (02)" xfId="489"/>
    <cellStyle name="2_NTHOC" xfId="490"/>
    <cellStyle name="2_NTHOC 2" xfId="491"/>
    <cellStyle name="2_NTHOC_1 Bieu 6 thang nam 2011" xfId="492"/>
    <cellStyle name="2_NTHOC_1 Bieu 6 thang nam 2011_KH 2013_KKT_Phuluc(sửa lần cuối)" xfId="493"/>
    <cellStyle name="2_NTHOC_Bao cao tinh hinh thuc hien KH 2009 den 31-01-10" xfId="494"/>
    <cellStyle name="2_NTHOC_Bao cao tinh hinh thuc hien KH 2009 den 31-01-10_KH 2013_KKT_Phuluc(sửa lần cuối)" xfId="495"/>
    <cellStyle name="2_NTHOC_BC cong trinh trong diem" xfId="496"/>
    <cellStyle name="2_NTHOC_BC cong trinh trong diem_Bieu 6 thang nam 2012 (binh)" xfId="497"/>
    <cellStyle name="2_NTHOC_BC cong trinh trong diem_KH 2013_KKT_Phuluc(sửa lần cuối)" xfId="498"/>
    <cellStyle name="2_NTHOC_Bieu 01 UB(hung)" xfId="499"/>
    <cellStyle name="2_NTHOC_Bieu chi tieu NQ-HDNDT" xfId="500"/>
    <cellStyle name="2_NTHOC_Bieu mau KH 2013 (dia phuong)" xfId="501"/>
    <cellStyle name="2_NTHOC_Chi tieu 5 nam" xfId="502"/>
    <cellStyle name="2_NTHOC_Chi tieu 5 nam_BC cong trinh trong diem" xfId="503"/>
    <cellStyle name="2_NTHOC_Chi tieu 5 nam_BC cong trinh trong diem_Bieu 6 thang nam 2012 (binh)" xfId="504"/>
    <cellStyle name="2_NTHOC_Chi tieu 5 nam_Danh muc cong trinh trong diem (04.5.12) (1)" xfId="505"/>
    <cellStyle name="2_NTHOC_Chi tieu 5 nam_Danh muc cong trinh trong diem (15.8.11)" xfId="506"/>
    <cellStyle name="2_NTHOC_Chi tieu 5 nam_Danh muc cong trinh trong diem (25.5.12)" xfId="507"/>
    <cellStyle name="2_NTHOC_Chi tieu 5 nam_Danh muc cong trinh trong diem (25.9.11)" xfId="508"/>
    <cellStyle name="2_NTHOC_Chi tieu 5 nam_Danh muc cong trinh trong diem (31.8.11)" xfId="509"/>
    <cellStyle name="2_NTHOC_Chi tieu 5 nam_pvhung.skhdt 20117113152041 Danh muc cong trinh trong diem" xfId="510"/>
    <cellStyle name="2_NTHOC_Chi tieu 5 nam_Worksheet in C: Users Administrator AppData Roaming eOffice TMP12345S BC cong trinh trong diem 2011-2015 den thang 8-2012" xfId="511"/>
    <cellStyle name="2_NTHOC_Danh muc cong trinh trong diem (04.5.12) (1)" xfId="512"/>
    <cellStyle name="2_NTHOC_Danh muc cong trinh trong diem (15.8.11)" xfId="513"/>
    <cellStyle name="2_NTHOC_Danh muc cong trinh trong diem (25.5.12)" xfId="514"/>
    <cellStyle name="2_NTHOC_Danh muc cong trinh trong diem (25.9.11)" xfId="515"/>
    <cellStyle name="2_NTHOC_Danh muc cong trinh trong diem (31.8.11)" xfId="516"/>
    <cellStyle name="2_NTHOC_DK bo tri lai (chinh thuc)" xfId="517"/>
    <cellStyle name="2_NTHOC_Ke hoach 2012" xfId="518"/>
    <cellStyle name="2_NTHOC_KH 2013_KKT_Phuluc(sửa lần cuối)" xfId="519"/>
    <cellStyle name="2_NTHOC_KTXH (02)" xfId="520"/>
    <cellStyle name="2_NTHOC_phu luc 6 thang gui bo" xfId="521"/>
    <cellStyle name="2_NTHOC_Phu luc BC KTXH" xfId="522"/>
    <cellStyle name="2_NTHOC_pvhung.skhdt 20117113152041 Danh muc cong trinh trong diem" xfId="523"/>
    <cellStyle name="2_NTHOC_pvhung.skhdt 20117113152041 Danh muc cong trinh trong diem_KH 2013_KKT_Phuluc(sửa lần cuối)" xfId="524"/>
    <cellStyle name="2_NTHOC_Ra soat KH 2009 (chinh thuc o nha)" xfId="525"/>
    <cellStyle name="2_NTHOC_Tong hop so lieu" xfId="526"/>
    <cellStyle name="2_NTHOC_Tong hop so lieu_BC cong trinh trong diem" xfId="527"/>
    <cellStyle name="2_NTHOC_Tong hop so lieu_BC cong trinh trong diem_Bieu 6 thang nam 2012 (binh)" xfId="528"/>
    <cellStyle name="2_NTHOC_Tong hop so lieu_Danh muc cong trinh trong diem (04.5.12) (1)" xfId="529"/>
    <cellStyle name="2_NTHOC_Tong hop so lieu_Danh muc cong trinh trong diem (15.8.11)" xfId="530"/>
    <cellStyle name="2_NTHOC_Tong hop so lieu_Danh muc cong trinh trong diem (25.5.12)" xfId="531"/>
    <cellStyle name="2_NTHOC_Tong hop so lieu_Danh muc cong trinh trong diem (25.9.11)" xfId="532"/>
    <cellStyle name="2_NTHOC_Tong hop so lieu_Danh muc cong trinh trong diem (31.8.11)" xfId="533"/>
    <cellStyle name="2_NTHOC_Tong hop so lieu_pvhung.skhdt 20117113152041 Danh muc cong trinh trong diem" xfId="534"/>
    <cellStyle name="2_NTHOC_Tong hop so lieu_Worksheet in C: Users Administrator AppData Roaming eOffice TMP12345S BC cong trinh trong diem 2011-2015 den thang 8-2012" xfId="535"/>
    <cellStyle name="2_NTHOC_Tong hop theo doi von TPCP" xfId="536"/>
    <cellStyle name="2_NTHOC_Tong hop theo doi von TPCP (BC)" xfId="537"/>
    <cellStyle name="2_NTHOC_Worksheet in C: Users Administrator AppData Roaming eOffice TMP12345S BC cong trinh trong diem 2011-2015 den thang 8-2012" xfId="538"/>
    <cellStyle name="2_phu luc 6 thang gui bo" xfId="539"/>
    <cellStyle name="2_Phu luc BC KTXH" xfId="540"/>
    <cellStyle name="2_pvhung.skhdt 20117113152041 Danh muc cong trinh trong diem" xfId="541"/>
    <cellStyle name="2_pvhung.skhdt 20117113152041 Danh muc cong trinh trong diem_KH 2013_KKT_Phuluc(sửa lần cuối)" xfId="542"/>
    <cellStyle name="2_Ra soat KH 2008 (chinh thuc)" xfId="543"/>
    <cellStyle name="2_Ra soat KH 2009 (chinh thuc o nha)" xfId="544"/>
    <cellStyle name="2_Tong hop so lieu" xfId="545"/>
    <cellStyle name="2_Tong hop so lieu_BC cong trinh trong diem" xfId="546"/>
    <cellStyle name="2_Tong hop so lieu_BC cong trinh trong diem_Bieu 6 thang nam 2012 (binh)" xfId="547"/>
    <cellStyle name="2_Tong hop so lieu_Danh muc cong trinh trong diem (04.5.12) (1)" xfId="548"/>
    <cellStyle name="2_Tong hop so lieu_Danh muc cong trinh trong diem (15.8.11)" xfId="549"/>
    <cellStyle name="2_Tong hop so lieu_Danh muc cong trinh trong diem (25.5.12)" xfId="550"/>
    <cellStyle name="2_Tong hop so lieu_Danh muc cong trinh trong diem (25.9.11)" xfId="551"/>
    <cellStyle name="2_Tong hop so lieu_Danh muc cong trinh trong diem (31.8.11)" xfId="552"/>
    <cellStyle name="2_Tong hop so lieu_pvhung.skhdt 20117113152041 Danh muc cong trinh trong diem" xfId="553"/>
    <cellStyle name="2_Tong hop so lieu_Worksheet in C: Users Administrator AppData Roaming eOffice TMP12345S BC cong trinh trong diem 2011-2015 den thang 8-2012" xfId="554"/>
    <cellStyle name="2_Tong hop theo doi von TPCP" xfId="555"/>
    <cellStyle name="2_Tong hop theo doi von TPCP (BC)" xfId="556"/>
    <cellStyle name="2_Worksheet in C: Users Administrator AppData Roaming eOffice TMP12345S BC cong trinh trong diem 2011-2015 den thang 8-2012" xfId="557"/>
    <cellStyle name="20% - Accent1" xfId="558"/>
    <cellStyle name="20% - Accent1 2" xfId="559"/>
    <cellStyle name="20% - Accent2" xfId="560"/>
    <cellStyle name="20% - Accent2 2" xfId="561"/>
    <cellStyle name="20% - Accent3" xfId="562"/>
    <cellStyle name="20% - Accent3 2" xfId="563"/>
    <cellStyle name="20% - Accent4" xfId="564"/>
    <cellStyle name="20% - Accent4 2" xfId="565"/>
    <cellStyle name="20% - Accent5" xfId="566"/>
    <cellStyle name="20% - Accent5 2" xfId="567"/>
    <cellStyle name="20% - Accent6" xfId="568"/>
    <cellStyle name="20% - Accent6 2" xfId="569"/>
    <cellStyle name="3" xfId="570"/>
    <cellStyle name="3_Bao cao tinh hinh thuc hien KH 2009 den 31-01-10" xfId="571"/>
    <cellStyle name="4" xfId="572"/>
    <cellStyle name="40% - Accent1" xfId="573"/>
    <cellStyle name="40% - Accent1 2" xfId="574"/>
    <cellStyle name="40% - Accent2" xfId="575"/>
    <cellStyle name="40% - Accent2 2" xfId="576"/>
    <cellStyle name="40% - Accent3" xfId="577"/>
    <cellStyle name="40% - Accent3 2" xfId="578"/>
    <cellStyle name="40% - Accent4" xfId="579"/>
    <cellStyle name="40% - Accent4 2" xfId="580"/>
    <cellStyle name="40% - Accent5" xfId="581"/>
    <cellStyle name="40% - Accent5 2" xfId="582"/>
    <cellStyle name="40% - Accent6" xfId="583"/>
    <cellStyle name="40% - Accent6 2" xfId="584"/>
    <cellStyle name="52" xfId="585"/>
    <cellStyle name="60% - Accent1" xfId="586"/>
    <cellStyle name="60% - Accent1 2" xfId="587"/>
    <cellStyle name="60% - Accent2" xfId="588"/>
    <cellStyle name="60% - Accent2 2" xfId="589"/>
    <cellStyle name="60% - Accent3" xfId="590"/>
    <cellStyle name="60% - Accent3 2" xfId="591"/>
    <cellStyle name="60% - Accent4" xfId="592"/>
    <cellStyle name="60% - Accent4 2" xfId="593"/>
    <cellStyle name="60% - Accent5" xfId="594"/>
    <cellStyle name="60% - Accent5 2" xfId="595"/>
    <cellStyle name="60% - Accent6" xfId="596"/>
    <cellStyle name="60% - Accent6 2" xfId="597"/>
    <cellStyle name="Accent1" xfId="598"/>
    <cellStyle name="Accent1 2" xfId="599"/>
    <cellStyle name="Accent2" xfId="600"/>
    <cellStyle name="Accent2 2" xfId="601"/>
    <cellStyle name="Accent3" xfId="602"/>
    <cellStyle name="Accent3 2" xfId="603"/>
    <cellStyle name="Accent4" xfId="604"/>
    <cellStyle name="Accent4 2" xfId="605"/>
    <cellStyle name="Accent5" xfId="606"/>
    <cellStyle name="Accent5 2" xfId="607"/>
    <cellStyle name="Accent6" xfId="608"/>
    <cellStyle name="Accent6 2" xfId="609"/>
    <cellStyle name="ÅëÈ­ [0]_¿ì¹°Åë" xfId="610"/>
    <cellStyle name="AeE­ [0]_INQUIRY ¿?¾÷AßAø " xfId="611"/>
    <cellStyle name="ÅëÈ­_¿ì¹°Åë" xfId="612"/>
    <cellStyle name="AeE­_INQUIRY ¿?¾÷AßAø " xfId="613"/>
    <cellStyle name="ÄÞ¸¶ [0]_¿ì¹°Åë" xfId="614"/>
    <cellStyle name="AÞ¸¶ [0]_INQUIRY ¿?¾÷AßAø " xfId="615"/>
    <cellStyle name="ÄÞ¸¶_¿ì¹°Åë" xfId="616"/>
    <cellStyle name="AÞ¸¶_INQUIRY ¿?¾÷AßAø " xfId="617"/>
    <cellStyle name="AutoFormat-Optionen" xfId="618"/>
    <cellStyle name="AutoFormat-Optionen 10" xfId="619"/>
    <cellStyle name="AutoFormat-Optionen 16" xfId="620"/>
    <cellStyle name="AutoFormat-Optionen 2" xfId="621"/>
    <cellStyle name="AutoFormat-Optionen 3" xfId="622"/>
    <cellStyle name="AutoFormat-Optionen 6" xfId="623"/>
    <cellStyle name="AutoFormat-Optionen 7" xfId="624"/>
    <cellStyle name="AutoFormat-Optionen 8" xfId="625"/>
    <cellStyle name="AutoFormat-Optionen_B9-CTMTQG" xfId="626"/>
    <cellStyle name="Bad" xfId="627"/>
    <cellStyle name="Bad 2" xfId="628"/>
    <cellStyle name="Bình Thường_Cat phay" xfId="629"/>
    <cellStyle name="C?AØ_¿?¾÷CoE² " xfId="630"/>
    <cellStyle name="Ç¥ÁØ_´çÃÊ±¸ÀÔ»ý»ê" xfId="631"/>
    <cellStyle name="C￥AØ_¿μ¾÷CoE² " xfId="632"/>
    <cellStyle name="Calc Currency (0)" xfId="633"/>
    <cellStyle name="Calc Currency (0) 2" xfId="634"/>
    <cellStyle name="Calc Currency (2)" xfId="635"/>
    <cellStyle name="Calc Percent (0)" xfId="636"/>
    <cellStyle name="Calc Percent (1)" xfId="637"/>
    <cellStyle name="Calc Percent (2)" xfId="638"/>
    <cellStyle name="Calc Units (0)" xfId="639"/>
    <cellStyle name="Calc Units (1)" xfId="640"/>
    <cellStyle name="Calc Units (2)" xfId="641"/>
    <cellStyle name="Calculation" xfId="642"/>
    <cellStyle name="Calculation 2" xfId="643"/>
    <cellStyle name="category" xfId="644"/>
    <cellStyle name="category 2" xfId="645"/>
    <cellStyle name="Check Cell" xfId="646"/>
    <cellStyle name="Check Cell 2" xfId="647"/>
    <cellStyle name="CHUONG" xfId="648"/>
    <cellStyle name="Comma" xfId="649"/>
    <cellStyle name="Comma [0]" xfId="650"/>
    <cellStyle name="Comma [0] 2" xfId="651"/>
    <cellStyle name="Comma [0] 2 2" xfId="652"/>
    <cellStyle name="Comma [0] 2 2 2" xfId="653"/>
    <cellStyle name="Comma [0] 2 3" xfId="654"/>
    <cellStyle name="Comma [0] 2_Bieu chi tieu NQ-HDNDT" xfId="655"/>
    <cellStyle name="Comma [0] 3" xfId="656"/>
    <cellStyle name="Comma [0] 3 2" xfId="657"/>
    <cellStyle name="Comma [0] 4" xfId="658"/>
    <cellStyle name="Comma [0] 4 2" xfId="659"/>
    <cellStyle name="Comma [0] 5" xfId="660"/>
    <cellStyle name="Comma [0] 6" xfId="661"/>
    <cellStyle name="Comma [00]" xfId="662"/>
    <cellStyle name="Comma 10" xfId="663"/>
    <cellStyle name="Comma 10 2" xfId="664"/>
    <cellStyle name="Comma 10 3" xfId="665"/>
    <cellStyle name="Comma 10 4" xfId="666"/>
    <cellStyle name="Comma 11" xfId="667"/>
    <cellStyle name="Comma 12" xfId="668"/>
    <cellStyle name="Comma 13" xfId="669"/>
    <cellStyle name="Comma 14" xfId="670"/>
    <cellStyle name="Comma 15" xfId="671"/>
    <cellStyle name="Comma 16" xfId="672"/>
    <cellStyle name="Comma 17" xfId="673"/>
    <cellStyle name="Comma 18" xfId="674"/>
    <cellStyle name="Comma 19" xfId="675"/>
    <cellStyle name="Comma 2" xfId="676"/>
    <cellStyle name="Comma 2 2" xfId="677"/>
    <cellStyle name="Comma 2 3" xfId="678"/>
    <cellStyle name="Comma 2 4" xfId="679"/>
    <cellStyle name="Comma 2 4 2" xfId="680"/>
    <cellStyle name="Comma 2 5" xfId="681"/>
    <cellStyle name="Comma 2 6" xfId="682"/>
    <cellStyle name="Comma 2 7" xfId="683"/>
    <cellStyle name="Comma 2_B9-CTMTQG" xfId="684"/>
    <cellStyle name="Comma 20" xfId="685"/>
    <cellStyle name="Comma 20 2" xfId="686"/>
    <cellStyle name="Comma 21" xfId="687"/>
    <cellStyle name="Comma 22" xfId="688"/>
    <cellStyle name="Comma 22 3" xfId="689"/>
    <cellStyle name="Comma 22 3 2" xfId="690"/>
    <cellStyle name="Comma 23" xfId="691"/>
    <cellStyle name="Comma 24" xfId="692"/>
    <cellStyle name="Comma 25" xfId="693"/>
    <cellStyle name="Comma 26" xfId="694"/>
    <cellStyle name="Comma 27" xfId="695"/>
    <cellStyle name="Comma 3" xfId="696"/>
    <cellStyle name="Comma 3 2" xfId="697"/>
    <cellStyle name="Comma 3 3" xfId="698"/>
    <cellStyle name="Comma 3_B9-CTMTQG" xfId="699"/>
    <cellStyle name="Comma 4" xfId="700"/>
    <cellStyle name="Comma 4 2" xfId="701"/>
    <cellStyle name="Comma 5" xfId="702"/>
    <cellStyle name="Comma 5 2" xfId="703"/>
    <cellStyle name="Comma 6" xfId="704"/>
    <cellStyle name="Comma 6 2" xfId="705"/>
    <cellStyle name="Comma 6 2 2" xfId="706"/>
    <cellStyle name="Comma 6 3" xfId="707"/>
    <cellStyle name="Comma 6 3 2" xfId="708"/>
    <cellStyle name="Comma 6 4" xfId="709"/>
    <cellStyle name="Comma 7" xfId="710"/>
    <cellStyle name="Comma 7 2" xfId="711"/>
    <cellStyle name="Comma 7 3" xfId="712"/>
    <cellStyle name="Comma 8" xfId="713"/>
    <cellStyle name="Comma 8 2" xfId="714"/>
    <cellStyle name="Comma 8 3" xfId="715"/>
    <cellStyle name="Comma 9" xfId="716"/>
    <cellStyle name="Comma 9 2" xfId="717"/>
    <cellStyle name="comma zerodec" xfId="718"/>
    <cellStyle name="comma zerodec 2" xfId="719"/>
    <cellStyle name="comma zerodec 2 2" xfId="720"/>
    <cellStyle name="Comma0" xfId="721"/>
    <cellStyle name="Currency" xfId="722"/>
    <cellStyle name="Currency [0]" xfId="723"/>
    <cellStyle name="Currency [00]" xfId="724"/>
    <cellStyle name="Currency0" xfId="725"/>
    <cellStyle name="Currency1" xfId="726"/>
    <cellStyle name="Currency1 2" xfId="727"/>
    <cellStyle name="Currency1 2 2" xfId="728"/>
    <cellStyle name="Date" xfId="729"/>
    <cellStyle name="Date Short" xfId="730"/>
    <cellStyle name="Date_1 Bieu 6 thang nam 2011" xfId="731"/>
    <cellStyle name="Decimal" xfId="732"/>
    <cellStyle name="DELTA" xfId="733"/>
    <cellStyle name="Dezimal [0]_68574_Materialbedarfsliste" xfId="734"/>
    <cellStyle name="Dezimal_68574_Materialbedarfsliste" xfId="735"/>
    <cellStyle name="Dollar (zero dec)" xfId="736"/>
    <cellStyle name="Dollar (zero dec) 2" xfId="737"/>
    <cellStyle name="Dollar (zero dec) 2 2" xfId="738"/>
    <cellStyle name="Enter Currency (0)" xfId="739"/>
    <cellStyle name="Enter Currency (2)" xfId="740"/>
    <cellStyle name="Enter Units (0)" xfId="741"/>
    <cellStyle name="Enter Units (1)" xfId="742"/>
    <cellStyle name="Enter Units (2)" xfId="743"/>
    <cellStyle name="Euro" xfId="744"/>
    <cellStyle name="Explanatory Text" xfId="745"/>
    <cellStyle name="Explanatory Text 2" xfId="746"/>
    <cellStyle name="Fixed" xfId="747"/>
    <cellStyle name="Followed Hyperlink" xfId="748"/>
    <cellStyle name="Good" xfId="749"/>
    <cellStyle name="Good 2" xfId="750"/>
    <cellStyle name="Grey" xfId="751"/>
    <cellStyle name="Grey 2" xfId="752"/>
    <cellStyle name="ha" xfId="753"/>
    <cellStyle name="Header" xfId="754"/>
    <cellStyle name="Header1" xfId="755"/>
    <cellStyle name="Header1 2" xfId="756"/>
    <cellStyle name="Header2" xfId="757"/>
    <cellStyle name="Header2 2" xfId="758"/>
    <cellStyle name="Heading 1" xfId="759"/>
    <cellStyle name="Heading 1 2" xfId="760"/>
    <cellStyle name="Heading 2" xfId="761"/>
    <cellStyle name="Heading 2 2" xfId="762"/>
    <cellStyle name="Heading 3" xfId="763"/>
    <cellStyle name="Heading 3 2" xfId="764"/>
    <cellStyle name="Heading 4" xfId="765"/>
    <cellStyle name="Heading 4 2" xfId="766"/>
    <cellStyle name="HEADING1" xfId="767"/>
    <cellStyle name="HEADING1 2" xfId="768"/>
    <cellStyle name="HEADING1 2 2" xfId="769"/>
    <cellStyle name="HEADING2" xfId="770"/>
    <cellStyle name="HEADING2 2" xfId="771"/>
    <cellStyle name="HEADING2 2 2" xfId="772"/>
    <cellStyle name="headoption" xfId="773"/>
    <cellStyle name="Hoa-Scholl" xfId="774"/>
    <cellStyle name="Hyperlink" xfId="775"/>
    <cellStyle name="Input" xfId="776"/>
    <cellStyle name="Input [yellow]" xfId="777"/>
    <cellStyle name="Input [yellow] 2" xfId="778"/>
    <cellStyle name="Input 2" xfId="779"/>
    <cellStyle name="Ledger 17 x 11 in" xfId="780"/>
    <cellStyle name="Line" xfId="781"/>
    <cellStyle name="Link Currency (0)" xfId="782"/>
    <cellStyle name="Link Currency (2)" xfId="783"/>
    <cellStyle name="Link Units (0)" xfId="784"/>
    <cellStyle name="Link Units (1)" xfId="785"/>
    <cellStyle name="Link Units (2)" xfId="786"/>
    <cellStyle name="Linked Cell" xfId="787"/>
    <cellStyle name="Linked Cell 2" xfId="788"/>
    <cellStyle name="Loai CBDT" xfId="789"/>
    <cellStyle name="Loai CT" xfId="790"/>
    <cellStyle name="Loai GD" xfId="791"/>
    <cellStyle name="Millares [0]_Well Timing" xfId="792"/>
    <cellStyle name="Millares_Well Timing" xfId="793"/>
    <cellStyle name="Model" xfId="794"/>
    <cellStyle name="Model 2" xfId="795"/>
    <cellStyle name="moi" xfId="796"/>
    <cellStyle name="moi 2" xfId="797"/>
    <cellStyle name="Moneda [0]_Well Timing" xfId="798"/>
    <cellStyle name="Moneda_Well Timing" xfId="799"/>
    <cellStyle name="Monétaire [0]_TARIFFS DB" xfId="800"/>
    <cellStyle name="Monétaire_TARIFFS DB" xfId="801"/>
    <cellStyle name="n" xfId="802"/>
    <cellStyle name="n 2" xfId="803"/>
    <cellStyle name="n_1 Bieu 6 thang nam 2011" xfId="804"/>
    <cellStyle name="n_17 bieu (hung cap nhap)" xfId="805"/>
    <cellStyle name="n_Bao cao doan cong tac cua Bo thang 4-2010" xfId="806"/>
    <cellStyle name="n_Bao cao tinh hinh thuc hien KH 2009 den 31-01-10" xfId="807"/>
    <cellStyle name="n_Bieu 01 UB(hung)" xfId="808"/>
    <cellStyle name="n_Bieu chi tieu NQ-HDNDT" xfId="809"/>
    <cellStyle name="n_Bieu mau ke hoach 2013" xfId="810"/>
    <cellStyle name="n_Bieu mau KH 2013 (dia phuong)" xfId="811"/>
    <cellStyle name="n_Book1" xfId="812"/>
    <cellStyle name="n_Book1_Bieu du thao QD von ho tro co MT" xfId="813"/>
    <cellStyle name="n_Book1_Bieu du thao QD von ho tro co MT 3" xfId="814"/>
    <cellStyle name="n_Chi tieu 5 nam" xfId="815"/>
    <cellStyle name="n_Ke hoach 2010 (theo doi)" xfId="816"/>
    <cellStyle name="n_Ke hoach 2012" xfId="817"/>
    <cellStyle name="n_KH 2013_KKT_Phuluc(sửa lần cuối)" xfId="818"/>
    <cellStyle name="n_KTXH (02)" xfId="819"/>
    <cellStyle name="n_phu luc 6 thang gui bo" xfId="820"/>
    <cellStyle name="n_Phu luc BC KTXH" xfId="821"/>
    <cellStyle name="n_Tong hop so lieu" xfId="822"/>
    <cellStyle name="n_Tong hop theo doi von TPCP (BC)" xfId="823"/>
    <cellStyle name="Neutral" xfId="824"/>
    <cellStyle name="Neutral 2" xfId="825"/>
    <cellStyle name="New Times Roman" xfId="826"/>
    <cellStyle name="New Times Roman 2" xfId="827"/>
    <cellStyle name="New Times Roman 2 2" xfId="828"/>
    <cellStyle name="no dec" xfId="829"/>
    <cellStyle name="no dec 2" xfId="830"/>
    <cellStyle name="no dec 2 2" xfId="831"/>
    <cellStyle name="ÑONVÒ" xfId="832"/>
    <cellStyle name="Normal - Style1" xfId="833"/>
    <cellStyle name="Normal - Style1 2" xfId="834"/>
    <cellStyle name="Normal - Style1 3" xfId="835"/>
    <cellStyle name="Normal - Style1 3 2" xfId="836"/>
    <cellStyle name="Normal - Style1 4" xfId="837"/>
    <cellStyle name="Normal - Style1_Phu luc BC KTXH" xfId="838"/>
    <cellStyle name="Normal - 유형1" xfId="839"/>
    <cellStyle name="Normal 10" xfId="840"/>
    <cellStyle name="Normal 10 2" xfId="841"/>
    <cellStyle name="Normal 10 3" xfId="842"/>
    <cellStyle name="Normal 10 4" xfId="843"/>
    <cellStyle name="Normal 11" xfId="844"/>
    <cellStyle name="Normal 11 2" xfId="845"/>
    <cellStyle name="Normal 12" xfId="846"/>
    <cellStyle name="Normal 12 2" xfId="847"/>
    <cellStyle name="Normal 12 3" xfId="848"/>
    <cellStyle name="Normal 13" xfId="849"/>
    <cellStyle name="Normal 13 2" xfId="850"/>
    <cellStyle name="Normal 13 3" xfId="851"/>
    <cellStyle name="Normal 14" xfId="852"/>
    <cellStyle name="Normal 15" xfId="853"/>
    <cellStyle name="Normal 16" xfId="854"/>
    <cellStyle name="Normal 16 2" xfId="855"/>
    <cellStyle name="Normal 17" xfId="856"/>
    <cellStyle name="Normal 17 2" xfId="857"/>
    <cellStyle name="Normal 18" xfId="858"/>
    <cellStyle name="Normal 19" xfId="859"/>
    <cellStyle name="Normal 2" xfId="860"/>
    <cellStyle name="Normal 2 2" xfId="861"/>
    <cellStyle name="Normal 2 2 2" xfId="862"/>
    <cellStyle name="Normal 2 2 2 2" xfId="863"/>
    <cellStyle name="Normal 2 2 2 2 2" xfId="864"/>
    <cellStyle name="Normal 2 2 2 3" xfId="865"/>
    <cellStyle name="Normal 2 2 2_Bieu cap nhat so lieu chinh thuc nam 2011" xfId="866"/>
    <cellStyle name="Normal 2 2_Bieu cap nhat so lieu chinh thuc nam 2011" xfId="867"/>
    <cellStyle name="Normal 2 3" xfId="868"/>
    <cellStyle name="Normal 2 3 2" xfId="869"/>
    <cellStyle name="Normal 2 4" xfId="870"/>
    <cellStyle name="Normal 2 4 2" xfId="871"/>
    <cellStyle name="Normal 2 5" xfId="872"/>
    <cellStyle name="Normal 2 5 2" xfId="873"/>
    <cellStyle name="Normal 2 5 3" xfId="874"/>
    <cellStyle name="Normal 2 5 4" xfId="875"/>
    <cellStyle name="Normal 2 5_FILE CHI TIEU HIEN VAT HOAN CHINH NGAY 04-12-2014" xfId="876"/>
    <cellStyle name="Normal 2 6" xfId="877"/>
    <cellStyle name="Normal 2 6 2" xfId="878"/>
    <cellStyle name="Normal 2 7" xfId="879"/>
    <cellStyle name="Normal 2 8" xfId="880"/>
    <cellStyle name="Normal 2 9" xfId="881"/>
    <cellStyle name="Normal 2_1 Bieu 6 thang nam 2011" xfId="882"/>
    <cellStyle name="Normal 20" xfId="883"/>
    <cellStyle name="Normal 21" xfId="884"/>
    <cellStyle name="Normal 22" xfId="885"/>
    <cellStyle name="Normal 23" xfId="886"/>
    <cellStyle name="Normal 24" xfId="887"/>
    <cellStyle name="Normal 25" xfId="888"/>
    <cellStyle name="Normal 26" xfId="889"/>
    <cellStyle name="Normal 27" xfId="890"/>
    <cellStyle name="Normal 28" xfId="891"/>
    <cellStyle name="Normal 29" xfId="892"/>
    <cellStyle name="Normal 3" xfId="893"/>
    <cellStyle name="Normal 3 2" xfId="894"/>
    <cellStyle name="Normal 3 3" xfId="895"/>
    <cellStyle name="Normal 3 4" xfId="896"/>
    <cellStyle name="Normal 3 4 2" xfId="897"/>
    <cellStyle name="Normal 3 5" xfId="898"/>
    <cellStyle name="Normal 3_1 Bieu 6 thang nam 2011" xfId="899"/>
    <cellStyle name="Normal 4" xfId="900"/>
    <cellStyle name="Normal 4 2" xfId="901"/>
    <cellStyle name="Normal 4 3" xfId="902"/>
    <cellStyle name="Normal 4 4" xfId="903"/>
    <cellStyle name="Normal 4_BC 6 thang_Phu Luc" xfId="904"/>
    <cellStyle name="Normal 5" xfId="905"/>
    <cellStyle name="Normal 5 2" xfId="906"/>
    <cellStyle name="Normal 5 3" xfId="907"/>
    <cellStyle name="Normal 5_B9-CTMTQG" xfId="908"/>
    <cellStyle name="Normal 6" xfId="909"/>
    <cellStyle name="Normal 6 2" xfId="910"/>
    <cellStyle name="Normal 6 3" xfId="911"/>
    <cellStyle name="Normal 6 4" xfId="912"/>
    <cellStyle name="Normal 6_BC 6 thang_Phu Luc" xfId="913"/>
    <cellStyle name="Normal 7" xfId="914"/>
    <cellStyle name="Normal 8" xfId="915"/>
    <cellStyle name="Normal 9" xfId="916"/>
    <cellStyle name="Normal_Bieu XDKH 2010- Dia phuong (hung)" xfId="917"/>
    <cellStyle name="Normal_CT chu yeu 6 thang 2011 (BC tinh)" xfId="918"/>
    <cellStyle name="Normal_CT chu yeu 6 thang 2011 (BC tinh) 2" xfId="919"/>
    <cellStyle name="Normal1" xfId="920"/>
    <cellStyle name="Note" xfId="921"/>
    <cellStyle name="Note 2" xfId="922"/>
    <cellStyle name="Note 3" xfId="923"/>
    <cellStyle name="Œ…‹æØ‚è [0.00]_ÆÂ¹²" xfId="924"/>
    <cellStyle name="oft Excel]&#13;&#10;Comment=open=/f ‚ðw’è‚·‚é‚ÆAƒ†[ƒU[’è‹`ŠÖ”‚ðŠÖ”“\‚è•t‚¯‚Ìˆê——‚É“o˜^‚·‚é‚±‚Æ‚ª‚Å‚«‚Ü‚·B&#13;&#10;Maximized" xfId="925"/>
    <cellStyle name="omma [0]_Mktg Prog" xfId="926"/>
    <cellStyle name="ormal_Sheet1_1" xfId="927"/>
    <cellStyle name="Output" xfId="928"/>
    <cellStyle name="Output 2" xfId="929"/>
    <cellStyle name="paint" xfId="930"/>
    <cellStyle name="Percent" xfId="931"/>
    <cellStyle name="Percent [0]" xfId="932"/>
    <cellStyle name="Percent [00]" xfId="933"/>
    <cellStyle name="Percent [2]" xfId="934"/>
    <cellStyle name="Percent [2] 2" xfId="935"/>
    <cellStyle name="Percent 10" xfId="936"/>
    <cellStyle name="Percent 10 2" xfId="937"/>
    <cellStyle name="Percent 11" xfId="938"/>
    <cellStyle name="Percent 12" xfId="939"/>
    <cellStyle name="Percent 13" xfId="940"/>
    <cellStyle name="Percent 14" xfId="941"/>
    <cellStyle name="Percent 2" xfId="942"/>
    <cellStyle name="Percent 2 2" xfId="943"/>
    <cellStyle name="Percent 2 3" xfId="944"/>
    <cellStyle name="Percent 2_Bieu chi tieu NQ-HDNDT" xfId="945"/>
    <cellStyle name="Percent 3" xfId="946"/>
    <cellStyle name="Percent 4" xfId="947"/>
    <cellStyle name="Percent 5" xfId="948"/>
    <cellStyle name="Percent 6" xfId="949"/>
    <cellStyle name="Percent 7" xfId="950"/>
    <cellStyle name="Percent 8" xfId="951"/>
    <cellStyle name="Percent 9" xfId="952"/>
    <cellStyle name="PrePop Currency (0)" xfId="953"/>
    <cellStyle name="PrePop Currency (2)" xfId="954"/>
    <cellStyle name="PrePop Units (0)" xfId="955"/>
    <cellStyle name="PrePop Units (1)" xfId="956"/>
    <cellStyle name="PrePop Units (2)" xfId="957"/>
    <cellStyle name="pricing" xfId="958"/>
    <cellStyle name="PSChar" xfId="959"/>
    <cellStyle name="PSHeading" xfId="960"/>
    <cellStyle name="subhead" xfId="961"/>
    <cellStyle name="subhead 2" xfId="962"/>
    <cellStyle name="T" xfId="963"/>
    <cellStyle name="T 2" xfId="964"/>
    <cellStyle name="T_02. BIEU NQDH XV" xfId="965"/>
    <cellStyle name="T_1 Bieu 6 thang nam 2011" xfId="966"/>
    <cellStyle name="T_1 Bieu 6 thang nam 2011_02. BIEU NQDH XV" xfId="967"/>
    <cellStyle name="T_1 Bieu 6 thang nam 2011_BIEU BAO CAO KTXH 2015, PHNV 2016 (10.2015)" xfId="968"/>
    <cellStyle name="T_1 Bieu 6 thang nam 2011_Phu luc BC KTXH" xfId="969"/>
    <cellStyle name="T_1 Bieu 6 thang nam 2011_THANH 15.10" xfId="970"/>
    <cellStyle name="T_1 Bieu 6 thang nam 2011_Worksheet in F: BAO CAO KTXH 2015 BAO CAO CUA CAC PHONG THCL DAU TU PHAT TRIEN VA CONG TRINH TRONG DIEM (2)" xfId="971"/>
    <cellStyle name="T_Bao cao tinh hinh thuc hien KH 2009 den 31-01-10" xfId="972"/>
    <cellStyle name="T_Bao cao tinh hinh thuc hien KH 2009 den 31-01-10_02. BIEU NQDH XV" xfId="973"/>
    <cellStyle name="T_Bao cao tinh hinh thuc hien KH 2009 den 31-01-10_BIEU BAO CAO KTXH 2015, PHNV 2016 (10.2015)" xfId="974"/>
    <cellStyle name="T_Bao cao tinh hinh thuc hien KH 2009 den 31-01-10_Phu luc BC KTXH" xfId="975"/>
    <cellStyle name="T_Bao cao tinh hinh thuc hien KH 2009 den 31-01-10_THANH 15.10" xfId="976"/>
    <cellStyle name="T_Bao cao tinh hinh thuc hien KH 2009 den 31-01-10_Worksheet in F: BAO CAO KTXH 2015 BAO CAO CUA CAC PHONG THCL DAU TU PHAT TRIEN VA CONG TRINH TRONG DIEM (2)" xfId="977"/>
    <cellStyle name="T_BC cong trinh trong diem" xfId="978"/>
    <cellStyle name="T_BC cong trinh trong diem_02. BIEU NQDH XV" xfId="979"/>
    <cellStyle name="T_BC cong trinh trong diem_Bieu 6 thang nam 2012 (binh)" xfId="980"/>
    <cellStyle name="T_BC cong trinh trong diem_Bieu 6 thang nam 2012 (binh)_02. BIEU NQDH XV" xfId="981"/>
    <cellStyle name="T_BC cong trinh trong diem_Bieu 6 thang nam 2012 (binh)_BIEU BAO CAO KTXH 2015, PHNV 2016 (10.2015)" xfId="982"/>
    <cellStyle name="T_BC cong trinh trong diem_Bieu 6 thang nam 2012 (binh)_Phu luc BC KTXH" xfId="983"/>
    <cellStyle name="T_BC cong trinh trong diem_Bieu 6 thang nam 2012 (binh)_THANH 15.10" xfId="984"/>
    <cellStyle name="T_BC cong trinh trong diem_Bieu 6 thang nam 2012 (binh)_Worksheet in F: BAO CAO KTXH 2015 BAO CAO CUA CAC PHONG THCL DAU TU PHAT TRIEN VA CONG TRINH TRONG DIEM (2)" xfId="985"/>
    <cellStyle name="T_BC cong trinh trong diem_BIEU BAO CAO KTXH 2015, PHNV 2016 (10.2015)" xfId="986"/>
    <cellStyle name="T_BC cong trinh trong diem_Phu luc BC KTXH" xfId="987"/>
    <cellStyle name="T_BC cong trinh trong diem_THANH 15.10" xfId="988"/>
    <cellStyle name="T_BC cong trinh trong diem_Worksheet in F: BAO CAO KTXH 2015 BAO CAO CUA CAC PHONG THCL DAU TU PHAT TRIEN VA CONG TRINH TRONG DIEM (2)" xfId="989"/>
    <cellStyle name="T_Bc_tuan_1_CKy_6_KONTUM" xfId="990"/>
    <cellStyle name="T_Bc_tuan_1_CKy_6_KONTUM_02. BIEU NQDH XV" xfId="991"/>
    <cellStyle name="T_Bc_tuan_1_CKy_6_KONTUM_Bao cao tinh hinh thuc hien KH 2009 den 31-01-10" xfId="992"/>
    <cellStyle name="T_Bc_tuan_1_CKy_6_KONTUM_Bao cao tinh hinh thuc hien KH 2009 den 31-01-10_02. BIEU NQDH XV" xfId="993"/>
    <cellStyle name="T_Bc_tuan_1_CKy_6_KONTUM_Bao cao tinh hinh thuc hien KH 2009 den 31-01-10_BIEU BAO CAO KTXH 2015, PHNV 2016 (10.2015)" xfId="994"/>
    <cellStyle name="T_Bc_tuan_1_CKy_6_KONTUM_Bao cao tinh hinh thuc hien KH 2009 den 31-01-10_Phu luc BC KTXH" xfId="995"/>
    <cellStyle name="T_Bc_tuan_1_CKy_6_KONTUM_Bao cao tinh hinh thuc hien KH 2009 den 31-01-10_THANH 15.10" xfId="996"/>
    <cellStyle name="T_Bc_tuan_1_CKy_6_KONTUM_Bao cao tinh hinh thuc hien KH 2009 den 31-01-10_Worksheet in F: BAO CAO KTXH 2015 BAO CAO CUA CAC PHONG THCL DAU TU PHAT TRIEN VA CONG TRINH TRONG DIEM (2)" xfId="997"/>
    <cellStyle name="T_Bc_tuan_1_CKy_6_KONTUM_BIEU BAO CAO KTXH 2015, PHNV 2016 (10.2015)" xfId="998"/>
    <cellStyle name="T_Bc_tuan_1_CKy_6_KONTUM_Bieu1" xfId="999"/>
    <cellStyle name="T_Bc_tuan_1_CKy_6_KONTUM_Bieu1_02. BIEU NQDH XV" xfId="1000"/>
    <cellStyle name="T_Bc_tuan_1_CKy_6_KONTUM_Bieu1_BIEU BAO CAO KTXH 2015, PHNV 2016 (10.2015)" xfId="1001"/>
    <cellStyle name="T_Bc_tuan_1_CKy_6_KONTUM_Bieu1_Phu luc BC KTXH" xfId="1002"/>
    <cellStyle name="T_Bc_tuan_1_CKy_6_KONTUM_Bieu1_THANH 15.10" xfId="1003"/>
    <cellStyle name="T_Bc_tuan_1_CKy_6_KONTUM_Bieu1_Worksheet in F: BAO CAO KTXH 2015 BAO CAO CUA CAC PHONG THCL DAU TU PHAT TRIEN VA CONG TRINH TRONG DIEM (2)" xfId="1004"/>
    <cellStyle name="T_Bc_tuan_1_CKy_6_KONTUM_CVLN_ _09_SKH-STC thuc hien KH 2008 keo dai_29-9-09_THE" xfId="1005"/>
    <cellStyle name="T_Bc_tuan_1_CKy_6_KONTUM_CVLN_ _09_SKH-STC thuc hien KH 2008 keo dai_29-9-09_THE_02. BIEU NQDH XV" xfId="1006"/>
    <cellStyle name="T_Bc_tuan_1_CKy_6_KONTUM_CVLN_ _09_SKH-STC thuc hien KH 2008 keo dai_29-9-09_THE_BIEU BAO CAO KTXH 2015, PHNV 2016 (10.2015)" xfId="1007"/>
    <cellStyle name="T_Bc_tuan_1_CKy_6_KONTUM_CVLN_ _09_SKH-STC thuc hien KH 2008 keo dai_29-9-09_THE_Phu luc BC KTXH" xfId="1008"/>
    <cellStyle name="T_Bc_tuan_1_CKy_6_KONTUM_CVLN_ _09_SKH-STC thuc hien KH 2008 keo dai_29-9-09_THE_THANH 15.10" xfId="1009"/>
    <cellStyle name="T_Bc_tuan_1_CKy_6_KONTUM_CVLN_ _09_SKH-STC thuc hien KH 2008 keo dai_29-9-09_THE_Worksheet in F: BAO CAO KTXH 2015 BAO CAO CUA CAC PHONG THCL DAU TU PHAT TRIEN VA CONG TRINH TRONG DIEM (2)" xfId="1010"/>
    <cellStyle name="T_Bc_tuan_1_CKy_6_KONTUM_Phu luc BC KTXH" xfId="1011"/>
    <cellStyle name="T_Bc_tuan_1_CKy_6_KONTUM_THANH 15.10" xfId="1012"/>
    <cellStyle name="T_Bc_tuan_1_CKy_6_KONTUM_Worksheet in F: BAO CAO KTXH 2015 BAO CAO CUA CAC PHONG THCL DAU TU PHAT TRIEN VA CONG TRINH TRONG DIEM (2)" xfId="1013"/>
    <cellStyle name="T_Bieu 01 UB(hung)" xfId="1014"/>
    <cellStyle name="T_Bieu 01 UB(hung)_02. BIEU NQDH XV" xfId="1015"/>
    <cellStyle name="T_Bieu 01 UB(hung)_BIEU BAO CAO KTXH 2015, PHNV 2016 (10.2015)" xfId="1016"/>
    <cellStyle name="T_Bieu 01 UB(hung)_Phu luc BC KTXH" xfId="1017"/>
    <cellStyle name="T_Bieu 01 UB(hung)_THANH 15.10" xfId="1018"/>
    <cellStyle name="T_Bieu 01 UB(hung)_Worksheet in F: BAO CAO KTXH 2015 BAO CAO CUA CAC PHONG THCL DAU TU PHAT TRIEN VA CONG TRINH TRONG DIEM (2)" xfId="1019"/>
    <cellStyle name="T_BIEU BAO CAO KTXH 2015, PHNV 2016 (10.2015)" xfId="1020"/>
    <cellStyle name="T_Bieu chi tieu NQ-HDNDT" xfId="1021"/>
    <cellStyle name="T_Bieu chi tieu NQ-HDNDT_02. BIEU NQDH XV" xfId="1022"/>
    <cellStyle name="T_Bieu chi tieu NQ-HDNDT_BIEU BAO CAO KTXH 2015, PHNV 2016 (10.2015)" xfId="1023"/>
    <cellStyle name="T_Bieu chi tieu NQ-HDNDT_Phu luc BC KTXH" xfId="1024"/>
    <cellStyle name="T_Bieu chi tieu NQ-HDNDT_THANH 15.10" xfId="1025"/>
    <cellStyle name="T_Bieu chi tieu NQ-HDNDT_Worksheet in F: BAO CAO KTXH 2015 BAO CAO CUA CAC PHONG THCL DAU TU PHAT TRIEN VA CONG TRINH TRONG DIEM (2)" xfId="1026"/>
    <cellStyle name="T_Bieu mau KH 2013 (dia phuong)" xfId="1027"/>
    <cellStyle name="T_Bieu mau KH 2013 (dia phuong)_02. BIEU NQDH XV" xfId="1028"/>
    <cellStyle name="T_Bieu mau KH 2013 (dia phuong)_BIEU BAO CAO KTXH 2015, PHNV 2016 (10.2015)" xfId="1029"/>
    <cellStyle name="T_Bieu mau KH 2013 (dia phuong)_Phu luc BC KTXH" xfId="1030"/>
    <cellStyle name="T_Bieu mau KH 2013 (dia phuong)_THANH 15.10" xfId="1031"/>
    <cellStyle name="T_Bieu mau KH 2013 (dia phuong)_Worksheet in F: BAO CAO KTXH 2015 BAO CAO CUA CAC PHONG THCL DAU TU PHAT TRIEN VA CONG TRINH TRONG DIEM (2)" xfId="1032"/>
    <cellStyle name="T_Bieu1" xfId="1033"/>
    <cellStyle name="T_Bieu1_02. BIEU NQDH XV" xfId="1034"/>
    <cellStyle name="T_Bieu1_BIEU BAO CAO KTXH 2015, PHNV 2016 (10.2015)" xfId="1035"/>
    <cellStyle name="T_Bieu1_Phu luc BC KTXH" xfId="1036"/>
    <cellStyle name="T_Bieu1_THANH 15.10" xfId="1037"/>
    <cellStyle name="T_Bieu1_Worksheet in F: BAO CAO KTXH 2015 BAO CAO CUA CAC PHONG THCL DAU TU PHAT TRIEN VA CONG TRINH TRONG DIEM (2)" xfId="1038"/>
    <cellStyle name="T_Book1" xfId="1039"/>
    <cellStyle name="T_Book1_02. BIEU NQDH XV" xfId="1040"/>
    <cellStyle name="T_Book1_Bao cao tinh hinh thuc hien KH 2009 den 31-01-10" xfId="1041"/>
    <cellStyle name="T_Book1_Bao cao tinh hinh thuc hien KH 2009 den 31-01-10_02. BIEU NQDH XV" xfId="1042"/>
    <cellStyle name="T_Book1_Bao cao tinh hinh thuc hien KH 2009 den 31-01-10_BIEU BAO CAO KTXH 2015, PHNV 2016 (10.2015)" xfId="1043"/>
    <cellStyle name="T_Book1_Bao cao tinh hinh thuc hien KH 2009 den 31-01-10_Phu luc BC KTXH" xfId="1044"/>
    <cellStyle name="T_Book1_Bao cao tinh hinh thuc hien KH 2009 den 31-01-10_THANH 15.10" xfId="1045"/>
    <cellStyle name="T_Book1_Bao cao tinh hinh thuc hien KH 2009 den 31-01-10_Worksheet in F: BAO CAO KTXH 2015 BAO CAO CUA CAC PHONG THCL DAU TU PHAT TRIEN VA CONG TRINH TRONG DIEM (2)" xfId="1046"/>
    <cellStyle name="T_Book1_BIEU BAO CAO KTXH 2015, PHNV 2016 (10.2015)" xfId="1047"/>
    <cellStyle name="T_Book1_Bieu1" xfId="1048"/>
    <cellStyle name="T_Book1_Bieu1_02. BIEU NQDH XV" xfId="1049"/>
    <cellStyle name="T_Book1_Bieu1_BIEU BAO CAO KTXH 2015, PHNV 2016 (10.2015)" xfId="1050"/>
    <cellStyle name="T_Book1_Bieu1_Phu luc BC KTXH" xfId="1051"/>
    <cellStyle name="T_Book1_Bieu1_THANH 15.10" xfId="1052"/>
    <cellStyle name="T_Book1_Bieu1_Worksheet in F: BAO CAO KTXH 2015 BAO CAO CUA CAC PHONG THCL DAU TU PHAT TRIEN VA CONG TRINH TRONG DIEM (2)" xfId="1053"/>
    <cellStyle name="T_Book1_Book1" xfId="1054"/>
    <cellStyle name="T_Book1_Book1_02. BIEU NQDH XV" xfId="1055"/>
    <cellStyle name="T_Book1_Book1_BIEU BAO CAO KTXH 2015, PHNV 2016 (10.2015)" xfId="1056"/>
    <cellStyle name="T_Book1_Book1_Phu luc BC KTXH" xfId="1057"/>
    <cellStyle name="T_Book1_Book1_THANH 15.10" xfId="1058"/>
    <cellStyle name="T_Book1_Book1_Worksheet in F: BAO CAO KTXH 2015 BAO CAO CUA CAC PHONG THCL DAU TU PHAT TRIEN VA CONG TRINH TRONG DIEM (2)" xfId="1059"/>
    <cellStyle name="T_Book1_Phu luc BC KTXH" xfId="1060"/>
    <cellStyle name="T_Book1_Ra soat KH 2008 (chinh thuc)" xfId="1061"/>
    <cellStyle name="T_Book1_Ra soat KH 2008 (chinh thuc)_02. BIEU NQDH XV" xfId="1062"/>
    <cellStyle name="T_Book1_Ra soat KH 2008 (chinh thuc)_BIEU BAO CAO KTXH 2015, PHNV 2016 (10.2015)" xfId="1063"/>
    <cellStyle name="T_Book1_Ra soat KH 2008 (chinh thuc)_Phu luc BC KTXH" xfId="1064"/>
    <cellStyle name="T_Book1_Ra soat KH 2008 (chinh thuc)_THANH 15.10" xfId="1065"/>
    <cellStyle name="T_Book1_Ra soat KH 2008 (chinh thuc)_Worksheet in F: BAO CAO KTXH 2015 BAO CAO CUA CAC PHONG THCL DAU TU PHAT TRIEN VA CONG TRINH TRONG DIEM (2)" xfId="1066"/>
    <cellStyle name="T_Book1_Ra soat KH 2009 (chinh thuc o nha)" xfId="1067"/>
    <cellStyle name="T_Book1_Ra soat KH 2009 (chinh thuc o nha)_02. BIEU NQDH XV" xfId="1068"/>
    <cellStyle name="T_Book1_Ra soat KH 2009 (chinh thuc o nha)_BIEU BAO CAO KTXH 2015, PHNV 2016 (10.2015)" xfId="1069"/>
    <cellStyle name="T_Book1_Ra soat KH 2009 (chinh thuc o nha)_Phu luc BC KTXH" xfId="1070"/>
    <cellStyle name="T_Book1_Ra soat KH 2009 (chinh thuc o nha)_THANH 15.10" xfId="1071"/>
    <cellStyle name="T_Book1_Ra soat KH 2009 (chinh thuc o nha)_Worksheet in F: BAO CAO KTXH 2015 BAO CAO CUA CAC PHONG THCL DAU TU PHAT TRIEN VA CONG TRINH TRONG DIEM (2)" xfId="1072"/>
    <cellStyle name="T_Book1_THANH 15.10" xfId="1073"/>
    <cellStyle name="T_Book1_Worksheet in F: BAO CAO KTXH 2015 BAO CAO CUA CAC PHONG THCL DAU TU PHAT TRIEN VA CONG TRINH TRONG DIEM (2)" xfId="1074"/>
    <cellStyle name="T_Chi tieu 5 nam" xfId="1075"/>
    <cellStyle name="T_Chi tieu 5 nam_02. BIEU NQDH XV" xfId="1076"/>
    <cellStyle name="T_Chi tieu 5 nam_BC cong trinh trong diem" xfId="1077"/>
    <cellStyle name="T_Chi tieu 5 nam_BC cong trinh trong diem_02. BIEU NQDH XV" xfId="1078"/>
    <cellStyle name="T_Chi tieu 5 nam_BC cong trinh trong diem_Bieu 6 thang nam 2012 (binh)" xfId="1079"/>
    <cellStyle name="T_Chi tieu 5 nam_BC cong trinh trong diem_Bieu 6 thang nam 2012 (binh)_02. BIEU NQDH XV" xfId="1080"/>
    <cellStyle name="T_Chi tieu 5 nam_BC cong trinh trong diem_Bieu 6 thang nam 2012 (binh)_BIEU BAO CAO KTXH 2015, PHNV 2016 (10.2015)" xfId="1081"/>
    <cellStyle name="T_Chi tieu 5 nam_BC cong trinh trong diem_Bieu 6 thang nam 2012 (binh)_Phu luc BC KTXH" xfId="1082"/>
    <cellStyle name="T_Chi tieu 5 nam_BC cong trinh trong diem_Bieu 6 thang nam 2012 (binh)_THANH 15.10" xfId="1083"/>
    <cellStyle name="T_Chi tieu 5 nam_BC cong trinh trong diem_Bieu 6 thang nam 2012 (binh)_Worksheet in F: BAO CAO KTXH 2015 BAO CAO CUA CAC PHONG THCL DAU TU PHAT TRIEN VA CONG TRINH TRONG DIEM (2)" xfId="1084"/>
    <cellStyle name="T_Chi tieu 5 nam_BC cong trinh trong diem_BIEU BAO CAO KTXH 2015, PHNV 2016 (10.2015)" xfId="1085"/>
    <cellStyle name="T_Chi tieu 5 nam_BC cong trinh trong diem_Phu luc BC KTXH" xfId="1086"/>
    <cellStyle name="T_Chi tieu 5 nam_BC cong trinh trong diem_THANH 15.10" xfId="1087"/>
    <cellStyle name="T_Chi tieu 5 nam_BC cong trinh trong diem_Worksheet in F: BAO CAO KTXH 2015 BAO CAO CUA CAC PHONG THCL DAU TU PHAT TRIEN VA CONG TRINH TRONG DIEM (2)" xfId="1088"/>
    <cellStyle name="T_Chi tieu 5 nam_BIEU BAO CAO KTXH 2015, PHNV 2016 (10.2015)" xfId="1089"/>
    <cellStyle name="T_Chi tieu 5 nam_Danh muc cong trinh trong diem (04.5.12) (1)" xfId="1090"/>
    <cellStyle name="T_Chi tieu 5 nam_Danh muc cong trinh trong diem (04.5.12) (1)_02. BIEU NQDH XV" xfId="1091"/>
    <cellStyle name="T_Chi tieu 5 nam_Danh muc cong trinh trong diem (04.5.12) (1)_BIEU BAO CAO KTXH 2015, PHNV 2016 (10.2015)" xfId="1092"/>
    <cellStyle name="T_Chi tieu 5 nam_Danh muc cong trinh trong diem (04.5.12) (1)_Phu luc BC KTXH" xfId="1093"/>
    <cellStyle name="T_Chi tieu 5 nam_Danh muc cong trinh trong diem (04.5.12) (1)_THANH 15.10" xfId="1094"/>
    <cellStyle name="T_Chi tieu 5 nam_Danh muc cong trinh trong diem (04.5.12) (1)_Worksheet in F: BAO CAO KTXH 2015 BAO CAO CUA CAC PHONG THCL DAU TU PHAT TRIEN VA CONG TRINH TRONG DIEM (2)" xfId="1095"/>
    <cellStyle name="T_Chi tieu 5 nam_Danh muc cong trinh trong diem (15.8.11)" xfId="1096"/>
    <cellStyle name="T_Chi tieu 5 nam_Danh muc cong trinh trong diem (15.8.11)_02. BIEU NQDH XV" xfId="1097"/>
    <cellStyle name="T_Chi tieu 5 nam_Danh muc cong trinh trong diem (15.8.11)_BIEU BAO CAO KTXH 2015, PHNV 2016 (10.2015)" xfId="1098"/>
    <cellStyle name="T_Chi tieu 5 nam_Danh muc cong trinh trong diem (15.8.11)_Phu luc BC KTXH" xfId="1099"/>
    <cellStyle name="T_Chi tieu 5 nam_Danh muc cong trinh trong diem (15.8.11)_THANH 15.10" xfId="1100"/>
    <cellStyle name="T_Chi tieu 5 nam_Danh muc cong trinh trong diem (15.8.11)_Worksheet in F: BAO CAO KTXH 2015 BAO CAO CUA CAC PHONG THCL DAU TU PHAT TRIEN VA CONG TRINH TRONG DIEM (2)" xfId="1101"/>
    <cellStyle name="T_Chi tieu 5 nam_Danh muc cong trinh trong diem (25.5.12)" xfId="1102"/>
    <cellStyle name="T_Chi tieu 5 nam_Danh muc cong trinh trong diem (25.5.12)_02. BIEU NQDH XV" xfId="1103"/>
    <cellStyle name="T_Chi tieu 5 nam_Danh muc cong trinh trong diem (25.5.12)_BIEU BAO CAO KTXH 2015, PHNV 2016 (10.2015)" xfId="1104"/>
    <cellStyle name="T_Chi tieu 5 nam_Danh muc cong trinh trong diem (25.5.12)_Phu luc BC KTXH" xfId="1105"/>
    <cellStyle name="T_Chi tieu 5 nam_Danh muc cong trinh trong diem (25.5.12)_THANH 15.10" xfId="1106"/>
    <cellStyle name="T_Chi tieu 5 nam_Danh muc cong trinh trong diem (25.5.12)_Worksheet in F: BAO CAO KTXH 2015 BAO CAO CUA CAC PHONG THCL DAU TU PHAT TRIEN VA CONG TRINH TRONG DIEM (2)" xfId="1107"/>
    <cellStyle name="T_Chi tieu 5 nam_Danh muc cong trinh trong diem (25.9.11)" xfId="1108"/>
    <cellStyle name="T_Chi tieu 5 nam_Danh muc cong trinh trong diem (25.9.11)_02. BIEU NQDH XV" xfId="1109"/>
    <cellStyle name="T_Chi tieu 5 nam_Danh muc cong trinh trong diem (25.9.11)_BIEU BAO CAO KTXH 2015, PHNV 2016 (10.2015)" xfId="1110"/>
    <cellStyle name="T_Chi tieu 5 nam_Danh muc cong trinh trong diem (25.9.11)_Phu luc BC KTXH" xfId="1111"/>
    <cellStyle name="T_Chi tieu 5 nam_Danh muc cong trinh trong diem (25.9.11)_THANH 15.10" xfId="1112"/>
    <cellStyle name="T_Chi tieu 5 nam_Danh muc cong trinh trong diem (25.9.11)_Worksheet in F: BAO CAO KTXH 2015 BAO CAO CUA CAC PHONG THCL DAU TU PHAT TRIEN VA CONG TRINH TRONG DIEM (2)" xfId="1113"/>
    <cellStyle name="T_Chi tieu 5 nam_Danh muc cong trinh trong diem (31.8.11)" xfId="1114"/>
    <cellStyle name="T_Chi tieu 5 nam_Danh muc cong trinh trong diem (31.8.11)_02. BIEU NQDH XV" xfId="1115"/>
    <cellStyle name="T_Chi tieu 5 nam_Danh muc cong trinh trong diem (31.8.11)_BIEU BAO CAO KTXH 2015, PHNV 2016 (10.2015)" xfId="1116"/>
    <cellStyle name="T_Chi tieu 5 nam_Danh muc cong trinh trong diem (31.8.11)_Phu luc BC KTXH" xfId="1117"/>
    <cellStyle name="T_Chi tieu 5 nam_Danh muc cong trinh trong diem (31.8.11)_THANH 15.10" xfId="1118"/>
    <cellStyle name="T_Chi tieu 5 nam_Danh muc cong trinh trong diem (31.8.11)_Worksheet in F: BAO CAO KTXH 2015 BAO CAO CUA CAC PHONG THCL DAU TU PHAT TRIEN VA CONG TRINH TRONG DIEM (2)" xfId="1119"/>
    <cellStyle name="T_Chi tieu 5 nam_Phu luc BC KTXH" xfId="1120"/>
    <cellStyle name="T_Chi tieu 5 nam_pvhung.skhdt 20117113152041 Danh muc cong trinh trong diem" xfId="1121"/>
    <cellStyle name="T_Chi tieu 5 nam_pvhung.skhdt 20117113152041 Danh muc cong trinh trong diem_02. BIEU NQDH XV" xfId="1122"/>
    <cellStyle name="T_Chi tieu 5 nam_pvhung.skhdt 20117113152041 Danh muc cong trinh trong diem_BIEU BAO CAO KTXH 2015, PHNV 2016 (10.2015)" xfId="1123"/>
    <cellStyle name="T_Chi tieu 5 nam_pvhung.skhdt 20117113152041 Danh muc cong trinh trong diem_Phu luc BC KTXH" xfId="1124"/>
    <cellStyle name="T_Chi tieu 5 nam_pvhung.skhdt 20117113152041 Danh muc cong trinh trong diem_THANH 15.10" xfId="1125"/>
    <cellStyle name="T_Chi tieu 5 nam_pvhung.skhdt 20117113152041 Danh muc cong trinh trong diem_Worksheet in F: BAO CAO KTXH 2015 BAO CAO CUA CAC PHONG THCL DAU TU PHAT TRIEN VA CONG TRINH TRONG DIEM (2)" xfId="1126"/>
    <cellStyle name="T_Chi tieu 5 nam_THANH 15.10" xfId="1127"/>
    <cellStyle name="T_Chi tieu 5 nam_Worksheet in C: Users Administrator AppData Roaming eOffice TMP12345S BC cong trinh trong diem 2011-2015 den thang 8-2012" xfId="1128"/>
    <cellStyle name="T_Chi tieu 5 nam_Worksheet in C: Users Administrator AppData Roaming eOffice TMP12345S BC cong trinh trong diem 2011-2015 den thang 8-2012_02. BIEU NQDH XV" xfId="1129"/>
    <cellStyle name="T_Chi tieu 5 nam_Worksheet in C: Users Administrator AppData Roaming eOffice TMP12345S BC cong trinh trong diem 2011-2015 den thang 8-2012_BIEU BAO CAO KTXH 2015, PHNV 2016 (10.2015)" xfId="1130"/>
    <cellStyle name="T_Chi tieu 5 nam_Worksheet in C: Users Administrator AppData Roaming eOffice TMP12345S BC cong trinh trong diem 2011-2015 den thang 8-2012_Phu luc BC KTXH" xfId="1131"/>
    <cellStyle name="T_Chi tieu 5 nam_Worksheet in C: Users Administrator AppData Roaming eOffice TMP12345S BC cong trinh trong diem 2011-2015 den thang 8-2012_THANH 15.10" xfId="1132"/>
    <cellStyle name="T_Chi tieu 5 nam_Worksheet in C: Users Administrator AppData Roaming eOffice TMP12345S BC cong trinh trong diem 2011-2015 den thang 8-2012_Worksheet in F: BAO CAO KTXH 2015 BAO CAO CUA CAC PHONG THCL DAU TU PHAT TRIEN VA CONG TRINH TRONG DIEM (2)" xfId="1133"/>
    <cellStyle name="T_Chi tieu 5 nam_Worksheet in F: BAO CAO KTXH 2015 BAO CAO CUA CAC PHONG THCL DAU TU PHAT TRIEN VA CONG TRINH TRONG DIEM (2)" xfId="1134"/>
    <cellStyle name="T_Danh muc cong trinh trong diem (04.5.12) (1)" xfId="1135"/>
    <cellStyle name="T_Danh muc cong trinh trong diem (04.5.12) (1)_02. BIEU NQDH XV" xfId="1136"/>
    <cellStyle name="T_Danh muc cong trinh trong diem (04.5.12) (1)_BIEU BAO CAO KTXH 2015, PHNV 2016 (10.2015)" xfId="1137"/>
    <cellStyle name="T_Danh muc cong trinh trong diem (04.5.12) (1)_Phu luc BC KTXH" xfId="1138"/>
    <cellStyle name="T_Danh muc cong trinh trong diem (04.5.12) (1)_THANH 15.10" xfId="1139"/>
    <cellStyle name="T_Danh muc cong trinh trong diem (04.5.12) (1)_Worksheet in F: BAO CAO KTXH 2015 BAO CAO CUA CAC PHONG THCL DAU TU PHAT TRIEN VA CONG TRINH TRONG DIEM (2)" xfId="1140"/>
    <cellStyle name="T_Danh muc cong trinh trong diem (15.8.11)" xfId="1141"/>
    <cellStyle name="T_Danh muc cong trinh trong diem (15.8.11)_02. BIEU NQDH XV" xfId="1142"/>
    <cellStyle name="T_Danh muc cong trinh trong diem (15.8.11)_BIEU BAO CAO KTXH 2015, PHNV 2016 (10.2015)" xfId="1143"/>
    <cellStyle name="T_Danh muc cong trinh trong diem (15.8.11)_Phu luc BC KTXH" xfId="1144"/>
    <cellStyle name="T_Danh muc cong trinh trong diem (15.8.11)_THANH 15.10" xfId="1145"/>
    <cellStyle name="T_Danh muc cong trinh trong diem (15.8.11)_Worksheet in F: BAO CAO KTXH 2015 BAO CAO CUA CAC PHONG THCL DAU TU PHAT TRIEN VA CONG TRINH TRONG DIEM (2)" xfId="1146"/>
    <cellStyle name="T_Danh muc cong trinh trong diem (25.5.12)" xfId="1147"/>
    <cellStyle name="T_Danh muc cong trinh trong diem (25.5.12)_02. BIEU NQDH XV" xfId="1148"/>
    <cellStyle name="T_Danh muc cong trinh trong diem (25.5.12)_BIEU BAO CAO KTXH 2015, PHNV 2016 (10.2015)" xfId="1149"/>
    <cellStyle name="T_Danh muc cong trinh trong diem (25.5.12)_Phu luc BC KTXH" xfId="1150"/>
    <cellStyle name="T_Danh muc cong trinh trong diem (25.5.12)_THANH 15.10" xfId="1151"/>
    <cellStyle name="T_Danh muc cong trinh trong diem (25.5.12)_Worksheet in F: BAO CAO KTXH 2015 BAO CAO CUA CAC PHONG THCL DAU TU PHAT TRIEN VA CONG TRINH TRONG DIEM (2)" xfId="1152"/>
    <cellStyle name="T_Danh muc cong trinh trong diem (25.9.11)" xfId="1153"/>
    <cellStyle name="T_Danh muc cong trinh trong diem (25.9.11)_02. BIEU NQDH XV" xfId="1154"/>
    <cellStyle name="T_Danh muc cong trinh trong diem (25.9.11)_BIEU BAO CAO KTXH 2015, PHNV 2016 (10.2015)" xfId="1155"/>
    <cellStyle name="T_Danh muc cong trinh trong diem (25.9.11)_Phu luc BC KTXH" xfId="1156"/>
    <cellStyle name="T_Danh muc cong trinh trong diem (25.9.11)_THANH 15.10" xfId="1157"/>
    <cellStyle name="T_Danh muc cong trinh trong diem (25.9.11)_Worksheet in F: BAO CAO KTXH 2015 BAO CAO CUA CAC PHONG THCL DAU TU PHAT TRIEN VA CONG TRINH TRONG DIEM (2)" xfId="1158"/>
    <cellStyle name="T_Danh muc cong trinh trong diem (31.8.11)" xfId="1159"/>
    <cellStyle name="T_Danh muc cong trinh trong diem (31.8.11)_02. BIEU NQDH XV" xfId="1160"/>
    <cellStyle name="T_Danh muc cong trinh trong diem (31.8.11)_BIEU BAO CAO KTXH 2015, PHNV 2016 (10.2015)" xfId="1161"/>
    <cellStyle name="T_Danh muc cong trinh trong diem (31.8.11)_Phu luc BC KTXH" xfId="1162"/>
    <cellStyle name="T_Danh muc cong trinh trong diem (31.8.11)_THANH 15.10" xfId="1163"/>
    <cellStyle name="T_Danh muc cong trinh trong diem (31.8.11)_Worksheet in F: BAO CAO KTXH 2015 BAO CAO CUA CAC PHONG THCL DAU TU PHAT TRIEN VA CONG TRINH TRONG DIEM (2)" xfId="1164"/>
    <cellStyle name="T_DK bo tri lai (chinh thuc)" xfId="1165"/>
    <cellStyle name="T_DK bo tri lai (chinh thuc)_02. BIEU NQDH XV" xfId="1166"/>
    <cellStyle name="T_DK bo tri lai (chinh thuc)_BIEU BAO CAO KTXH 2015, PHNV 2016 (10.2015)" xfId="1167"/>
    <cellStyle name="T_DK bo tri lai (chinh thuc)_Phu luc BC KTXH" xfId="1168"/>
    <cellStyle name="T_DK bo tri lai (chinh thuc)_THANH 15.10" xfId="1169"/>
    <cellStyle name="T_DK bo tri lai (chinh thuc)_Worksheet in F: BAO CAO KTXH 2015 BAO CAO CUA CAC PHONG THCL DAU TU PHAT TRIEN VA CONG TRINH TRONG DIEM (2)" xfId="1170"/>
    <cellStyle name="T_Ke hoach 2012" xfId="1171"/>
    <cellStyle name="T_Ke hoach 2012_02. BIEU NQDH XV" xfId="1172"/>
    <cellStyle name="T_Ke hoach 2012_BIEU BAO CAO KTXH 2015, PHNV 2016 (10.2015)" xfId="1173"/>
    <cellStyle name="T_Ke hoach 2012_Phu luc BC KTXH" xfId="1174"/>
    <cellStyle name="T_Ke hoach 2012_THANH 15.10" xfId="1175"/>
    <cellStyle name="T_Ke hoach 2012_Worksheet in F: BAO CAO KTXH 2015 BAO CAO CUA CAC PHONG THCL DAU TU PHAT TRIEN VA CONG TRINH TRONG DIEM (2)" xfId="1176"/>
    <cellStyle name="T_KH 2013_KKT_Phuluc(sửa lần cuối)" xfId="1177"/>
    <cellStyle name="T_KH 2013_KKT_Phuluc(sửa lần cuối)_02. BIEU NQDH XV" xfId="1178"/>
    <cellStyle name="T_KH 2013_KKT_Phuluc(sửa lần cuối)_BIEU BAO CAO KTXH 2015, PHNV 2016 (10.2015)" xfId="1179"/>
    <cellStyle name="T_KH 2013_KKT_Phuluc(sửa lần cuối)_Phu luc BC KTXH" xfId="1180"/>
    <cellStyle name="T_KH 2013_KKT_Phuluc(sửa lần cuối)_THANH 15.10" xfId="1181"/>
    <cellStyle name="T_KH 2013_KKT_Phuluc(sửa lần cuối)_Worksheet in F: BAO CAO KTXH 2015 BAO CAO CUA CAC PHONG THCL DAU TU PHAT TRIEN VA CONG TRINH TRONG DIEM (2)" xfId="1182"/>
    <cellStyle name="T_KTXH (02)" xfId="1183"/>
    <cellStyle name="T_KTXH (02)_02. BIEU NQDH XV" xfId="1184"/>
    <cellStyle name="T_KTXH (02)_BIEU BAO CAO KTXH 2015, PHNV 2016 (10.2015)" xfId="1185"/>
    <cellStyle name="T_KTXH (02)_Phu luc BC KTXH" xfId="1186"/>
    <cellStyle name="T_KTXH (02)_THANH 15.10" xfId="1187"/>
    <cellStyle name="T_KTXH (02)_Worksheet in F: BAO CAO KTXH 2015 BAO CAO CUA CAC PHONG THCL DAU TU PHAT TRIEN VA CONG TRINH TRONG DIEM (2)" xfId="1188"/>
    <cellStyle name="T_phu luc 6 thang gui bo" xfId="1189"/>
    <cellStyle name="T_phu luc 6 thang gui bo_02. BIEU NQDH XV" xfId="1190"/>
    <cellStyle name="T_phu luc 6 thang gui bo_BIEU BAO CAO KTXH 2015, PHNV 2016 (10.2015)" xfId="1191"/>
    <cellStyle name="T_phu luc 6 thang gui bo_Phu luc BC KTXH" xfId="1192"/>
    <cellStyle name="T_phu luc 6 thang gui bo_THANH 15.10" xfId="1193"/>
    <cellStyle name="T_phu luc 6 thang gui bo_Worksheet in F: BAO CAO KTXH 2015 BAO CAO CUA CAC PHONG THCL DAU TU PHAT TRIEN VA CONG TRINH TRONG DIEM (2)" xfId="1194"/>
    <cellStyle name="T_Phu luc BC KTXH" xfId="1195"/>
    <cellStyle name="T_pvhung.skhdt 20117113152041 Danh muc cong trinh trong diem" xfId="1196"/>
    <cellStyle name="T_pvhung.skhdt 20117113152041 Danh muc cong trinh trong diem_02. BIEU NQDH XV" xfId="1197"/>
    <cellStyle name="T_pvhung.skhdt 20117113152041 Danh muc cong trinh trong diem_BIEU BAO CAO KTXH 2015, PHNV 2016 (10.2015)" xfId="1198"/>
    <cellStyle name="T_pvhung.skhdt 20117113152041 Danh muc cong trinh trong diem_Phu luc BC KTXH" xfId="1199"/>
    <cellStyle name="T_pvhung.skhdt 20117113152041 Danh muc cong trinh trong diem_THANH 15.10" xfId="1200"/>
    <cellStyle name="T_pvhung.skhdt 20117113152041 Danh muc cong trinh trong diem_Worksheet in F: BAO CAO KTXH 2015 BAO CAO CUA CAC PHONG THCL DAU TU PHAT TRIEN VA CONG TRINH TRONG DIEM (2)" xfId="1201"/>
    <cellStyle name="T_ra soat bao cao thang 11.2011" xfId="1202"/>
    <cellStyle name="T_ra soat bao cao thang 11.2011 2" xfId="1203"/>
    <cellStyle name="T_Ra soat KH 2008 (chinh thuc)" xfId="1204"/>
    <cellStyle name="T_Ra soat KH 2008 (chinh thuc)_02. BIEU NQDH XV" xfId="1205"/>
    <cellStyle name="T_Ra soat KH 2008 (chinh thuc)_BIEU BAO CAO KTXH 2015, PHNV 2016 (10.2015)" xfId="1206"/>
    <cellStyle name="T_Ra soat KH 2008 (chinh thuc)_Phu luc BC KTXH" xfId="1207"/>
    <cellStyle name="T_Ra soat KH 2008 (chinh thuc)_THANH 15.10" xfId="1208"/>
    <cellStyle name="T_Ra soat KH 2008 (chinh thuc)_Worksheet in F: BAO CAO KTXH 2015 BAO CAO CUA CAC PHONG THCL DAU TU PHAT TRIEN VA CONG TRINH TRONG DIEM (2)" xfId="1209"/>
    <cellStyle name="T_Ra soat KH 2009 (chinh thuc o nha)" xfId="1210"/>
    <cellStyle name="T_Ra soat KH 2009 (chinh thuc o nha)_02. BIEU NQDH XV" xfId="1211"/>
    <cellStyle name="T_Ra soat KH 2009 (chinh thuc o nha)_BIEU BAO CAO KTXH 2015, PHNV 2016 (10.2015)" xfId="1212"/>
    <cellStyle name="T_Ra soat KH 2009 (chinh thuc o nha)_Phu luc BC KTXH" xfId="1213"/>
    <cellStyle name="T_Ra soat KH 2009 (chinh thuc o nha)_THANH 15.10" xfId="1214"/>
    <cellStyle name="T_Ra soat KH 2009 (chinh thuc o nha)_Worksheet in F: BAO CAO KTXH 2015 BAO CAO CUA CAC PHONG THCL DAU TU PHAT TRIEN VA CONG TRINH TRONG DIEM (2)" xfId="1215"/>
    <cellStyle name="T_Tay Bac 1" xfId="1216"/>
    <cellStyle name="T_Tay Bac 1_Bao cao tinh hinh thuc hien KH 2009 den 31-01-10" xfId="1217"/>
    <cellStyle name="T_Tay Bac 1_Bieu1" xfId="1218"/>
    <cellStyle name="T_Tay Bac 1_Book1" xfId="1219"/>
    <cellStyle name="T_Tay Bac 1_Ra soat KH 2008 (chinh thuc)" xfId="1220"/>
    <cellStyle name="T_Tay Bac 1_Ra soat KH 2009 (chinh thuc o nha)" xfId="1221"/>
    <cellStyle name="T_THANH 15.10" xfId="1222"/>
    <cellStyle name="T_Tong hop so lieu" xfId="1223"/>
    <cellStyle name="T_Tong hop so lieu_02. BIEU NQDH XV" xfId="1224"/>
    <cellStyle name="T_Tong hop so lieu_BC cong trinh trong diem" xfId="1225"/>
    <cellStyle name="T_Tong hop so lieu_BC cong trinh trong diem_02. BIEU NQDH XV" xfId="1226"/>
    <cellStyle name="T_Tong hop so lieu_BC cong trinh trong diem_Bieu 6 thang nam 2012 (binh)" xfId="1227"/>
    <cellStyle name="T_Tong hop so lieu_BC cong trinh trong diem_Bieu 6 thang nam 2012 (binh)_02. BIEU NQDH XV" xfId="1228"/>
    <cellStyle name="T_Tong hop so lieu_BC cong trinh trong diem_Bieu 6 thang nam 2012 (binh)_BIEU BAO CAO KTXH 2015, PHNV 2016 (10.2015)" xfId="1229"/>
    <cellStyle name="T_Tong hop so lieu_BC cong trinh trong diem_Bieu 6 thang nam 2012 (binh)_Phu luc BC KTXH" xfId="1230"/>
    <cellStyle name="T_Tong hop so lieu_BC cong trinh trong diem_Bieu 6 thang nam 2012 (binh)_THANH 15.10" xfId="1231"/>
    <cellStyle name="T_Tong hop so lieu_BC cong trinh trong diem_Bieu 6 thang nam 2012 (binh)_Worksheet in F: BAO CAO KTXH 2015 BAO CAO CUA CAC PHONG THCL DAU TU PHAT TRIEN VA CONG TRINH TRONG DIEM (2)" xfId="1232"/>
    <cellStyle name="T_Tong hop so lieu_BC cong trinh trong diem_BIEU BAO CAO KTXH 2015, PHNV 2016 (10.2015)" xfId="1233"/>
    <cellStyle name="T_Tong hop so lieu_BC cong trinh trong diem_Phu luc BC KTXH" xfId="1234"/>
    <cellStyle name="T_Tong hop so lieu_BC cong trinh trong diem_THANH 15.10" xfId="1235"/>
    <cellStyle name="T_Tong hop so lieu_BC cong trinh trong diem_Worksheet in F: BAO CAO KTXH 2015 BAO CAO CUA CAC PHONG THCL DAU TU PHAT TRIEN VA CONG TRINH TRONG DIEM (2)" xfId="1236"/>
    <cellStyle name="T_Tong hop so lieu_BIEU BAO CAO KTXH 2015, PHNV 2016 (10.2015)" xfId="1237"/>
    <cellStyle name="T_Tong hop so lieu_Danh muc cong trinh trong diem (04.5.12) (1)" xfId="1238"/>
    <cellStyle name="T_Tong hop so lieu_Danh muc cong trinh trong diem (04.5.12) (1)_02. BIEU NQDH XV" xfId="1239"/>
    <cellStyle name="T_Tong hop so lieu_Danh muc cong trinh trong diem (04.5.12) (1)_BIEU BAO CAO KTXH 2015, PHNV 2016 (10.2015)" xfId="1240"/>
    <cellStyle name="T_Tong hop so lieu_Danh muc cong trinh trong diem (04.5.12) (1)_Phu luc BC KTXH" xfId="1241"/>
    <cellStyle name="T_Tong hop so lieu_Danh muc cong trinh trong diem (04.5.12) (1)_THANH 15.10" xfId="1242"/>
    <cellStyle name="T_Tong hop so lieu_Danh muc cong trinh trong diem (04.5.12) (1)_Worksheet in F: BAO CAO KTXH 2015 BAO CAO CUA CAC PHONG THCL DAU TU PHAT TRIEN VA CONG TRINH TRONG DIEM (2)" xfId="1243"/>
    <cellStyle name="T_Tong hop so lieu_Danh muc cong trinh trong diem (15.8.11)" xfId="1244"/>
    <cellStyle name="T_Tong hop so lieu_Danh muc cong trinh trong diem (15.8.11)_02. BIEU NQDH XV" xfId="1245"/>
    <cellStyle name="T_Tong hop so lieu_Danh muc cong trinh trong diem (15.8.11)_BIEU BAO CAO KTXH 2015, PHNV 2016 (10.2015)" xfId="1246"/>
    <cellStyle name="T_Tong hop so lieu_Danh muc cong trinh trong diem (15.8.11)_Phu luc BC KTXH" xfId="1247"/>
    <cellStyle name="T_Tong hop so lieu_Danh muc cong trinh trong diem (15.8.11)_THANH 15.10" xfId="1248"/>
    <cellStyle name="T_Tong hop so lieu_Danh muc cong trinh trong diem (15.8.11)_Worksheet in F: BAO CAO KTXH 2015 BAO CAO CUA CAC PHONG THCL DAU TU PHAT TRIEN VA CONG TRINH TRONG DIEM (2)" xfId="1249"/>
    <cellStyle name="T_Tong hop so lieu_Danh muc cong trinh trong diem (25.5.12)" xfId="1250"/>
    <cellStyle name="T_Tong hop so lieu_Danh muc cong trinh trong diem (25.5.12)_02. BIEU NQDH XV" xfId="1251"/>
    <cellStyle name="T_Tong hop so lieu_Danh muc cong trinh trong diem (25.5.12)_BIEU BAO CAO KTXH 2015, PHNV 2016 (10.2015)" xfId="1252"/>
    <cellStyle name="T_Tong hop so lieu_Danh muc cong trinh trong diem (25.5.12)_Phu luc BC KTXH" xfId="1253"/>
    <cellStyle name="T_Tong hop so lieu_Danh muc cong trinh trong diem (25.5.12)_THANH 15.10" xfId="1254"/>
    <cellStyle name="T_Tong hop so lieu_Danh muc cong trinh trong diem (25.5.12)_Worksheet in F: BAO CAO KTXH 2015 BAO CAO CUA CAC PHONG THCL DAU TU PHAT TRIEN VA CONG TRINH TRONG DIEM (2)" xfId="1255"/>
    <cellStyle name="T_Tong hop so lieu_Danh muc cong trinh trong diem (25.9.11)" xfId="1256"/>
    <cellStyle name="T_Tong hop so lieu_Danh muc cong trinh trong diem (25.9.11)_02. BIEU NQDH XV" xfId="1257"/>
    <cellStyle name="T_Tong hop so lieu_Danh muc cong trinh trong diem (25.9.11)_BIEU BAO CAO KTXH 2015, PHNV 2016 (10.2015)" xfId="1258"/>
    <cellStyle name="T_Tong hop so lieu_Danh muc cong trinh trong diem (25.9.11)_Phu luc BC KTXH" xfId="1259"/>
    <cellStyle name="T_Tong hop so lieu_Danh muc cong trinh trong diem (25.9.11)_THANH 15.10" xfId="1260"/>
    <cellStyle name="T_Tong hop so lieu_Danh muc cong trinh trong diem (25.9.11)_Worksheet in F: BAO CAO KTXH 2015 BAO CAO CUA CAC PHONG THCL DAU TU PHAT TRIEN VA CONG TRINH TRONG DIEM (2)" xfId="1261"/>
    <cellStyle name="T_Tong hop so lieu_Danh muc cong trinh trong diem (31.8.11)" xfId="1262"/>
    <cellStyle name="T_Tong hop so lieu_Danh muc cong trinh trong diem (31.8.11)_02. BIEU NQDH XV" xfId="1263"/>
    <cellStyle name="T_Tong hop so lieu_Danh muc cong trinh trong diem (31.8.11)_BIEU BAO CAO KTXH 2015, PHNV 2016 (10.2015)" xfId="1264"/>
    <cellStyle name="T_Tong hop so lieu_Danh muc cong trinh trong diem (31.8.11)_Phu luc BC KTXH" xfId="1265"/>
    <cellStyle name="T_Tong hop so lieu_Danh muc cong trinh trong diem (31.8.11)_THANH 15.10" xfId="1266"/>
    <cellStyle name="T_Tong hop so lieu_Danh muc cong trinh trong diem (31.8.11)_Worksheet in F: BAO CAO KTXH 2015 BAO CAO CUA CAC PHONG THCL DAU TU PHAT TRIEN VA CONG TRINH TRONG DIEM (2)" xfId="1267"/>
    <cellStyle name="T_Tong hop so lieu_Phu luc BC KTXH" xfId="1268"/>
    <cellStyle name="T_Tong hop so lieu_pvhung.skhdt 20117113152041 Danh muc cong trinh trong diem" xfId="1269"/>
    <cellStyle name="T_Tong hop so lieu_pvhung.skhdt 20117113152041 Danh muc cong trinh trong diem_02. BIEU NQDH XV" xfId="1270"/>
    <cellStyle name="T_Tong hop so lieu_pvhung.skhdt 20117113152041 Danh muc cong trinh trong diem_BIEU BAO CAO KTXH 2015, PHNV 2016 (10.2015)" xfId="1271"/>
    <cellStyle name="T_Tong hop so lieu_pvhung.skhdt 20117113152041 Danh muc cong trinh trong diem_Phu luc BC KTXH" xfId="1272"/>
    <cellStyle name="T_Tong hop so lieu_pvhung.skhdt 20117113152041 Danh muc cong trinh trong diem_THANH 15.10" xfId="1273"/>
    <cellStyle name="T_Tong hop so lieu_pvhung.skhdt 20117113152041 Danh muc cong trinh trong diem_Worksheet in F: BAO CAO KTXH 2015 BAO CAO CUA CAC PHONG THCL DAU TU PHAT TRIEN VA CONG TRINH TRONG DIEM (2)" xfId="1274"/>
    <cellStyle name="T_Tong hop so lieu_THANH 15.10" xfId="1275"/>
    <cellStyle name="T_Tong hop so lieu_Worksheet in C: Users Administrator AppData Roaming eOffice TMP12345S BC cong trinh trong diem 2011-2015 den thang 8-2012" xfId="1276"/>
    <cellStyle name="T_Tong hop so lieu_Worksheet in C: Users Administrator AppData Roaming eOffice TMP12345S BC cong trinh trong diem 2011-2015 den thang 8-2012_02. BIEU NQDH XV" xfId="1277"/>
    <cellStyle name="T_Tong hop so lieu_Worksheet in C: Users Administrator AppData Roaming eOffice TMP12345S BC cong trinh trong diem 2011-2015 den thang 8-2012_BIEU BAO CAO KTXH 2015, PHNV 2016 (10.2015)" xfId="1278"/>
    <cellStyle name="T_Tong hop so lieu_Worksheet in C: Users Administrator AppData Roaming eOffice TMP12345S BC cong trinh trong diem 2011-2015 den thang 8-2012_Phu luc BC KTXH" xfId="1279"/>
    <cellStyle name="T_Tong hop so lieu_Worksheet in C: Users Administrator AppData Roaming eOffice TMP12345S BC cong trinh trong diem 2011-2015 den thang 8-2012_THANH 15.10" xfId="1280"/>
    <cellStyle name="T_Tong hop so lieu_Worksheet in C: Users Administrator AppData Roaming eOffice TMP12345S BC cong trinh trong diem 2011-2015 den thang 8-2012_Worksheet in F: BAO CAO KTXH 2015 BAO CAO CUA CAC PHONG THCL DAU TU PHAT TRIEN VA CONG TRINH TRONG DIEM (2)" xfId="1281"/>
    <cellStyle name="T_Tong hop so lieu_Worksheet in F: BAO CAO KTXH 2015 BAO CAO CUA CAC PHONG THCL DAU TU PHAT TRIEN VA CONG TRINH TRONG DIEM (2)" xfId="1282"/>
    <cellStyle name="T_Tong hop theo doi von TPCP" xfId="1283"/>
    <cellStyle name="T_Tong hop theo doi von TPCP (BC)" xfId="1284"/>
    <cellStyle name="T_Tong hop theo doi von TPCP (BC)_02. BIEU NQDH XV" xfId="1285"/>
    <cellStyle name="T_Tong hop theo doi von TPCP (BC)_BIEU BAO CAO KTXH 2015, PHNV 2016 (10.2015)" xfId="1286"/>
    <cellStyle name="T_Tong hop theo doi von TPCP (BC)_Phu luc BC KTXH" xfId="1287"/>
    <cellStyle name="T_Tong hop theo doi von TPCP (BC)_THANH 15.10" xfId="1288"/>
    <cellStyle name="T_Tong hop theo doi von TPCP (BC)_Worksheet in F: BAO CAO KTXH 2015 BAO CAO CUA CAC PHONG THCL DAU TU PHAT TRIEN VA CONG TRINH TRONG DIEM (2)" xfId="1289"/>
    <cellStyle name="T_Tong hop theo doi von TPCP_02. BIEU NQDH XV" xfId="1290"/>
    <cellStyle name="T_Tong hop theo doi von TPCP_BIEU BAO CAO KTXH 2015, PHNV 2016 (10.2015)" xfId="1291"/>
    <cellStyle name="T_Tong hop theo doi von TPCP_Phu luc BC KTXH" xfId="1292"/>
    <cellStyle name="T_Tong hop theo doi von TPCP_THANH 15.10" xfId="1293"/>
    <cellStyle name="T_Tong hop theo doi von TPCP_Worksheet in F: BAO CAO KTXH 2015 BAO CAO CUA CAC PHONG THCL DAU TU PHAT TRIEN VA CONG TRINH TRONG DIEM (2)" xfId="1294"/>
    <cellStyle name="T_Worksheet in C: Users Administrator AppData Roaming eOffice TMP12345S BC cong trinh trong diem 2011-2015 den thang 8-2012" xfId="1295"/>
    <cellStyle name="T_Worksheet in C: Users Administrator AppData Roaming eOffice TMP12345S BC cong trinh trong diem 2011-2015 den thang 8-2012_02. BIEU NQDH XV" xfId="1296"/>
    <cellStyle name="T_Worksheet in C: Users Administrator AppData Roaming eOffice TMP12345S BC cong trinh trong diem 2011-2015 den thang 8-2012_BIEU BAO CAO KTXH 2015, PHNV 2016 (10.2015)" xfId="1297"/>
    <cellStyle name="T_Worksheet in C: Users Administrator AppData Roaming eOffice TMP12345S BC cong trinh trong diem 2011-2015 den thang 8-2012_Phu luc BC KTXH" xfId="1298"/>
    <cellStyle name="T_Worksheet in C: Users Administrator AppData Roaming eOffice TMP12345S BC cong trinh trong diem 2011-2015 den thang 8-2012_THANH 15.10" xfId="1299"/>
    <cellStyle name="T_Worksheet in C: Users Administrator AppData Roaming eOffice TMP12345S BC cong trinh trong diem 2011-2015 den thang 8-2012_Worksheet in F: BAO CAO KTXH 2015 BAO CAO CUA CAC PHONG THCL DAU TU PHAT TRIEN VA CONG TRINH TRONG DIEM (2)" xfId="1300"/>
    <cellStyle name="T_Worksheet in F: BAO CAO KTXH 2015 BAO CAO CUA CAC PHONG THCL DAU TU PHAT TRIEN VA CONG TRINH TRONG DIEM (2)" xfId="1301"/>
    <cellStyle name="Tentruong" xfId="1302"/>
    <cellStyle name="Tentruong 2" xfId="1303"/>
    <cellStyle name="Text" xfId="1304"/>
    <cellStyle name="Text Indent A" xfId="1305"/>
    <cellStyle name="Text Indent B" xfId="1306"/>
    <cellStyle name="Text Indent C" xfId="1307"/>
    <cellStyle name="Text_1 Bieu 6 thang nam 2011" xfId="1308"/>
    <cellStyle name="th" xfId="1309"/>
    <cellStyle name="th 2" xfId="1310"/>
    <cellStyle name="thanh" xfId="1311"/>
    <cellStyle name="þ_x001D_ð¤_x000C_¯þ_x0014_&#13;¨þU_x0001_À_x0004_ _x0015__x000F__x0001__x0001_" xfId="1312"/>
    <cellStyle name="þ_x001D_ðK_x000C_Fý_x001B_&#13;9ýU_x0001_Ð_x0008_¦)_x0007__x0001__x0001_" xfId="1313"/>
    <cellStyle name="Thuyet minh" xfId="1314"/>
    <cellStyle name="Title" xfId="1315"/>
    <cellStyle name="Title 2" xfId="1316"/>
    <cellStyle name="Tong so" xfId="1317"/>
    <cellStyle name="tong so 1" xfId="1318"/>
    <cellStyle name="Tong so_phu luc 6 thang gui bo" xfId="1319"/>
    <cellStyle name="Total" xfId="1320"/>
    <cellStyle name="Total 2" xfId="1321"/>
    <cellStyle name="viet" xfId="1322"/>
    <cellStyle name="viet 2" xfId="1323"/>
    <cellStyle name="viet2" xfId="1324"/>
    <cellStyle name="viet2 2" xfId="1325"/>
    <cellStyle name="VN new romanNormal" xfId="1326"/>
    <cellStyle name="VN time new roman" xfId="1327"/>
    <cellStyle name="vnbo" xfId="1328"/>
    <cellStyle name="vnhead1" xfId="1329"/>
    <cellStyle name="vnhead2" xfId="1330"/>
    <cellStyle name="vnhead3" xfId="1331"/>
    <cellStyle name="vnhead4" xfId="1332"/>
    <cellStyle name="vntxt1" xfId="1333"/>
    <cellStyle name="vntxt1 2" xfId="1334"/>
    <cellStyle name="vntxt2" xfId="1335"/>
    <cellStyle name="Währung [0]_68574_Materialbedarfsliste" xfId="1336"/>
    <cellStyle name="Währung_68574_Materialbedarfsliste" xfId="1337"/>
    <cellStyle name="Warning Text" xfId="1338"/>
    <cellStyle name="Warning Text 2" xfId="1339"/>
    <cellStyle name="xuan" xfId="1340"/>
    <cellStyle name="เครื่องหมายสกุลเงิน [0]_FTC_OFFER" xfId="1341"/>
    <cellStyle name="เครื่องหมายสกุลเงิน_FTC_OFFER" xfId="1342"/>
    <cellStyle name="ปกติ_FTC_OFFER" xfId="1343"/>
    <cellStyle name=" [0.00]_ Att. 1- Cover" xfId="1344"/>
    <cellStyle name="_ Att. 1- Cover" xfId="1345"/>
    <cellStyle name="?_ Att. 1- Cover" xfId="1346"/>
    <cellStyle name="똿뗦먛귟 [0.00]_PRODUCT DETAIL Q1" xfId="1347"/>
    <cellStyle name="똿뗦먛귟_PRODUCT DETAIL Q1" xfId="1348"/>
    <cellStyle name="믅됞 [0.00]_PRODUCT DETAIL Q1" xfId="1349"/>
    <cellStyle name="믅됞_PRODUCT DETAIL Q1" xfId="1350"/>
    <cellStyle name="백분율_95" xfId="1351"/>
    <cellStyle name="뷭?_BOOKSHIP" xfId="1352"/>
    <cellStyle name="콤마 [ - 유형1" xfId="1353"/>
    <cellStyle name="콤마 [ - 유형2" xfId="1354"/>
    <cellStyle name="콤마 [ - 유형3" xfId="1355"/>
    <cellStyle name="콤마 [ - 유형4" xfId="1356"/>
    <cellStyle name="콤마 [ - 유형5" xfId="1357"/>
    <cellStyle name="콤마 [ - 유형6" xfId="1358"/>
    <cellStyle name="콤마 [ - 유형7" xfId="1359"/>
    <cellStyle name="콤마 [ - 유형8" xfId="1360"/>
    <cellStyle name="콤마 [0]_ 비목별 월별기술 " xfId="1361"/>
    <cellStyle name="콤마_ 비목별 월별기술 " xfId="1362"/>
    <cellStyle name="통화 [0]_1202" xfId="1363"/>
    <cellStyle name="통화_1202" xfId="1364"/>
    <cellStyle name="표준_(정보부문)월별인원계획" xfId="1365"/>
    <cellStyle name="표준_kc-elec system check list" xfId="1366"/>
    <cellStyle name="一般_00Q3902REV.1" xfId="1367"/>
    <cellStyle name="千分位[0]_00Q3902REV.1" xfId="1368"/>
    <cellStyle name="千分位_00Q3902REV.1" xfId="1369"/>
    <cellStyle name="桁区切り [0.00]_List-dwg瑩畳䵜楡" xfId="1370"/>
    <cellStyle name="桁区切り_List-dwgist-" xfId="1371"/>
    <cellStyle name="標準_List-dwgis" xfId="1372"/>
    <cellStyle name="貨幣 [0]_00Q3902REV.1" xfId="1373"/>
    <cellStyle name="貨幣[0]_BRE" xfId="1374"/>
    <cellStyle name="貨幣_00Q3902REV.1" xfId="1375"/>
    <cellStyle name="通貨 [0.00]_List-dwgwg" xfId="1376"/>
    <cellStyle name="通貨_List-dwgis" xfId="13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%20D%20may%20DINH\Dinh\BC%20nam%202006%20Dinh%20thuc%20hien\UB\nam2007\Dien%20thuong%20ph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1\c\Bao%20gia%20E-mai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AN%20THO\QUYET%20TOAN%202007\Documents%20and%20Settings\tvqminh\My%20Documents\Btsau\TNLONG\Thi%20nghiem\TN%20Tra%20cot_tram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4"/>
      <sheetName val="Sheet3"/>
      <sheetName val="00000000"/>
      <sheetName val="00000001"/>
      <sheetName val="00000002"/>
      <sheetName val="00000003"/>
      <sheetName val="00000004"/>
      <sheetName val="2001"/>
      <sheetName val="T.H 01"/>
      <sheetName val="2000"/>
      <sheetName val="XL4Poppy"/>
      <sheetName val="NMQII-100"/>
      <sheetName val="NMQII"/>
      <sheetName val="MTQII"/>
      <sheetName val="CTYQII"/>
      <sheetName val="PTVT goc"/>
      <sheetName val="DG goc"/>
      <sheetName val="CLVL goc"/>
      <sheetName val="khoi luong"/>
      <sheetName val="ptxd"/>
      <sheetName val="ptnuoc"/>
      <sheetName val="bu gia"/>
      <sheetName val="tong hop"/>
      <sheetName val="bien ban"/>
      <sheetName val="bia"/>
      <sheetName val="10000000"/>
      <sheetName val="20000000"/>
      <sheetName val="QuyI"/>
      <sheetName val="QuyII"/>
      <sheetName val="QUYIII"/>
      <sheetName val="QUYIV"/>
      <sheetName val="quy1"/>
      <sheetName val="QUY2"/>
      <sheetName val="QUY3"/>
      <sheetName val="QUY4"/>
      <sheetName val="Sheet10"/>
      <sheetName val="Sheet11"/>
      <sheetName val="Sheet12"/>
      <sheetName val="Sheet13"/>
      <sheetName val="Sheet14"/>
      <sheetName val="Sheet15"/>
      <sheetName val="Sheet16"/>
      <sheetName val="#REF"/>
      <sheetName val="Giao"/>
      <sheetName val="CHIET TINH"/>
      <sheetName val="Bang gia Ca May"/>
      <sheetName val="Bang Gia VL"/>
      <sheetName val="Tong Hop KP"/>
      <sheetName val=" DON GIA"/>
      <sheetName val="CHIET TINH THEO KH.SAT"/>
      <sheetName val="DT thi ngiem"/>
      <sheetName val="TH DT thi nghiem"/>
      <sheetName val="TH DT"/>
      <sheetName val="DT2"/>
      <sheetName val="CT"/>
      <sheetName val="KL xa"/>
      <sheetName val="KL cot"/>
      <sheetName val="Xa su"/>
      <sheetName val="CP Xa"/>
      <sheetName val="THDT xa"/>
      <sheetName val="Cot dien"/>
      <sheetName val="TH cot"/>
      <sheetName val="CT VC cot"/>
      <sheetName val="VC CT ma"/>
      <sheetName val="CT cot thep"/>
      <sheetName val="CT ma kem"/>
      <sheetName val="PBKL"/>
      <sheetName val="CT be tong"/>
      <sheetName val="C.tinh"/>
      <sheetName val="Sheet5"/>
      <sheetName val="Sheet6"/>
      <sheetName val="Sheet7"/>
      <sheetName val="Sheet8"/>
      <sheetName val="Sheet9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DCKCUONG"/>
      <sheetName val="D3KSVINA"/>
      <sheetName val="DOI 7"/>
      <sheetName val="DOI 3"/>
      <sheetName val="DOI1"/>
      <sheetName val="DOI6"/>
      <sheetName val="DOI5"/>
      <sheetName val="HC-01"/>
      <sheetName val="HC-02"/>
      <sheetName val="HC-03"/>
      <sheetName val="HC-04"/>
      <sheetName val="HC-05"/>
      <sheetName val="HC-06"/>
      <sheetName val="HC-07"/>
      <sheetName val="HC-08"/>
      <sheetName val="HC-09"/>
      <sheetName val="HC-10"/>
      <sheetName val="HC-11"/>
      <sheetName val="HC-12"/>
      <sheetName val="HC-13"/>
      <sheetName val="HC-14"/>
      <sheetName val="HC-15"/>
      <sheetName val="HC-16"/>
      <sheetName val="HC-17"/>
      <sheetName val="HC-18"/>
      <sheetName val="Bia1"/>
      <sheetName val="THKC"/>
      <sheetName val="THKC (2)"/>
      <sheetName val="THKC (3)"/>
      <sheetName val="VtuB"/>
      <sheetName val="VtuA"/>
      <sheetName val="CAMmoi"/>
      <sheetName val="CAM1"/>
      <sheetName val="CAMcu"/>
      <sheetName val="CAM2"/>
      <sheetName val="0002"/>
      <sheetName val="0003"/>
      <sheetName val="0004"/>
      <sheetName val="005"/>
      <sheetName val="0006"/>
      <sheetName val="0007"/>
      <sheetName val="0008"/>
      <sheetName val="009"/>
      <sheetName val="stabguide"/>
      <sheetName val="riser 02.01"/>
      <sheetName val="TONG CONG "/>
      <sheetName val="BX"/>
      <sheetName val="bbau"/>
      <sheetName val="LT2"/>
      <sheetName val="LT2 OLD)"/>
      <sheetName val="UNG-TIEN"/>
      <sheetName val="DSBPHAI"/>
      <sheetName val="MUC"/>
      <sheetName val="BCONG"/>
      <sheetName val="BCONG (2)"/>
      <sheetName val="BCONG-3"/>
      <sheetName val="DKTT"/>
      <sheetName val="N-luc"/>
      <sheetName val="TH-Tai trong"/>
      <sheetName val="Xamu"/>
      <sheetName val="Than tru"/>
      <sheetName val="Be coc"/>
      <sheetName val="PTDDat-Tru"/>
      <sheetName val="PTDDat-nhip"/>
      <sheetName val="PTDDat-nhipLT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hang_1"/>
      <sheetName val="Thang_2"/>
      <sheetName val="Thang_3"/>
      <sheetName val="Thang_4"/>
      <sheetName val="Chitiet"/>
      <sheetName val="PTich"/>
      <sheetName val="TongHop"/>
      <sheetName val="NhapCN"/>
      <sheetName val="THBaocao"/>
      <sheetName val="THThang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VTAcap"/>
      <sheetName val="DCVTACaP"/>
      <sheetName val="TKHC-35"/>
      <sheetName val="TKTK0,4"/>
      <sheetName val="BangPhanday"/>
      <sheetName val="DANBVE"/>
      <sheetName val="TKHC-0,4"/>
      <sheetName val="TKTK-35"/>
      <sheetName val="KL GD2 tong the"/>
      <sheetName val="TKHC-CT"/>
      <sheetName val="MC,MN"/>
      <sheetName val="X,TD"/>
      <sheetName val="TBA,CTO"/>
      <sheetName val="CD"/>
      <sheetName val="Cot"/>
      <sheetName val="TTGD2"/>
      <sheetName val="NC"/>
      <sheetName val="VL"/>
      <sheetName val="THDT"/>
      <sheetName val="THtoanbo"/>
      <sheetName val="THboxung"/>
      <sheetName val="PTVT"/>
      <sheetName val="CLechVTSon5.5.03"/>
      <sheetName val="THKPBXSon5.5.03"/>
      <sheetName val="BXSon+binh5.5.03"/>
      <sheetName val="thau"/>
      <sheetName val="XXXXXXXX"/>
      <sheetName val="XXXXXXX0"/>
      <sheetName val="XXXXXXX1"/>
      <sheetName val="XXXXXXX2"/>
      <sheetName val="XXXXXXX3"/>
      <sheetName val="XXXXXXX4"/>
      <sheetName val="XXXXXXX5"/>
      <sheetName val="T8"/>
      <sheetName val="TH8T"/>
      <sheetName val="T9"/>
      <sheetName val="T10"/>
      <sheetName val="VT10"/>
      <sheetName val="VT11"/>
      <sheetName val="VT11 (2)"/>
      <sheetName val="q2"/>
      <sheetName val="q3"/>
      <sheetName val="q4"/>
      <sheetName val="BKBL"/>
      <sheetName val="DG"/>
      <sheetName val="SLX"/>
      <sheetName val="SLN"/>
      <sheetName val="SLT"/>
      <sheetName val="BKLCVT"/>
      <sheetName val="HH"/>
      <sheetName val="TK"/>
      <sheetName val="Sheet3 (2)"/>
      <sheetName val="CPTK"/>
      <sheetName val="DMTK"/>
      <sheetName val="DGiaCTiet"/>
      <sheetName val="DTCT"/>
      <sheetName val="THKP (2)"/>
      <sheetName val="N1111"/>
      <sheetName val="C1111"/>
      <sheetName val="1121"/>
      <sheetName val="daura"/>
      <sheetName val="dauvao"/>
      <sheetName val="Gia da dam"/>
      <sheetName val="Gia VLXD"/>
      <sheetName val="THQT"/>
      <sheetName val="CT HT"/>
      <sheetName val="B tinh"/>
      <sheetName val="XD"/>
      <sheetName val="TH VT A"/>
      <sheetName val="CAN DOI"/>
      <sheetName val="PTPT"/>
      <sheetName val="TK 141"/>
      <sheetName val="NO CTy"/>
      <sheetName val="XL4Test5"/>
      <sheetName val="Chart1"/>
      <sheetName val="Phantich"/>
      <sheetName val="Toan_DA"/>
      <sheetName val="2004"/>
      <sheetName val="2005"/>
      <sheetName val="GTXL"/>
      <sheetName val="dgchitiet"/>
      <sheetName val="DTCong"/>
      <sheetName val="KLuong(cong)"/>
      <sheetName val="DHai(banDUL-5x20,05m)"/>
      <sheetName val="KVinh(banDUL-3x21,05m)"/>
      <sheetName val="KLuong(Cau)"/>
      <sheetName val="M"/>
      <sheetName val="GTXLk"/>
      <sheetName val="dg(cau)"/>
      <sheetName val="DT(KVinh)"/>
      <sheetName val="DT(DHai)"/>
      <sheetName val="KL"/>
      <sheetName val="DT(cong)"/>
      <sheetName val="CTXD"/>
      <sheetName val="30000000"/>
      <sheetName val="Bang TH"/>
      <sheetName val="ktcau"/>
      <sheetName val="KTcaulon"/>
      <sheetName val="DGia"/>
      <sheetName val="Vuot can(81-110)-ok"/>
      <sheetName val="L4,T5 nuoc(81-110)-ok"/>
      <sheetName val="L,T,nuoc+can(70-81)-ok"/>
      <sheetName val="Vuot can(35-70)-ok"/>
      <sheetName val="L,T,N nuoc (35-70)-ok"/>
      <sheetName val="L,T,N nuoc (0-35)-ok"/>
      <sheetName val="Vuot can(0-35)-ok"/>
      <sheetName val="Duong(0-35)-ok"/>
      <sheetName val="KL-Cau lon"/>
      <sheetName val="KL-Cau trung"/>
      <sheetName val="KL-Cau vuot nut"/>
      <sheetName val="1nhip"/>
      <sheetName val="TH Cau-PA kien nghi"/>
      <sheetName val="L(4),T(5) nuoc(81-110)"/>
      <sheetName val="Vuot can7 (81-110)"/>
      <sheetName val="Luong"/>
      <sheetName val="DG chitiet"/>
      <sheetName val="KLcau"/>
      <sheetName val="Yalop(5x33m)-TDUL"/>
      <sheetName val="Gia tri XLc"/>
      <sheetName val="6-Cau lon (CLH) ok"/>
      <sheetName val="3-L,T,nuoc+can(70-81)-PA1,2,3"/>
      <sheetName val="5-L,T,N (110-131+008)-PA1,2,3"/>
      <sheetName val="5-Nut (110-131+008)-PA1,2,3"/>
      <sheetName val="4-Vuot can(81-110)-PA1,2,3"/>
      <sheetName val="2-T,N nuoc (35-70)-PA1,2,3"/>
      <sheetName val="2-Lon nuoc (35-70)-PA1,2,3"/>
      <sheetName val="2-Vuot can(35-70)-PA1,2,3"/>
      <sheetName val="1-Trung(0-35) PA1,2,3"/>
      <sheetName val="1-L,N nuoc (0-35) PA1&amp;2 "/>
      <sheetName val="1-L,N nuoc (0-35) PA3 "/>
      <sheetName val="1-Vuot can(0-35) PA1,2,3"/>
      <sheetName val="4-L4,T5 nuoc(81-110)-PA1,2,3"/>
      <sheetName val="Cong(0-131)-PA3"/>
      <sheetName val="Cong(0-131)- PA2"/>
      <sheetName val="Cong(0-131)- PA1"/>
      <sheetName val="TienXL-3PA"/>
      <sheetName val="TienXL-PA1,2"/>
      <sheetName val="Cong(KM1+640-KM5+540)"/>
      <sheetName val="KM 209(1x18m)-Tthuong"/>
      <sheetName val="KM 205(1x12m)-BanDUL"/>
      <sheetName val="GTXL-PA1"/>
      <sheetName val="GTXL-PA2"/>
      <sheetName val="GTXL-PA3"/>
      <sheetName val="1 nhip"/>
      <sheetName val="THKL"/>
      <sheetName val="TM"/>
      <sheetName val="BU-gian"/>
      <sheetName val="Bu-Ha"/>
      <sheetName val="Gia DAN"/>
      <sheetName val="Dan"/>
      <sheetName val="Cuoc"/>
      <sheetName val="Bugia"/>
      <sheetName val="VT"/>
      <sheetName val="KL57"/>
      <sheetName val="THop"/>
      <sheetName val="GTXL "/>
      <sheetName val="ptdg"/>
      <sheetName val="vc-tau"/>
      <sheetName val="O-to"/>
      <sheetName val="gia"/>
      <sheetName val="KS"/>
      <sheetName val="DGKS"/>
      <sheetName val="TKP-Hang"/>
      <sheetName val="TH-hang"/>
      <sheetName val="GTXL(TT03)"/>
      <sheetName val="May"/>
      <sheetName val="VLieu"/>
      <sheetName val="GTXL(TT03-2005)"/>
      <sheetName val="CP1-3nhip(L=130,40m)"/>
      <sheetName val="CP2-4nhip(L=170,40m)"/>
      <sheetName val="KLTB- 2"/>
      <sheetName val="KLTB- 1"/>
      <sheetName val="Thep"/>
      <sheetName val="KL chi tiet"/>
      <sheetName val="THKP-TT03+04(sauduyet)"/>
      <sheetName val="KM0"/>
      <sheetName val="Gia VL"/>
      <sheetName val="He so(TT03+04)"/>
      <sheetName val="PL Vua(DTTK)"/>
      <sheetName val="dgchitiet(TT03+04)"/>
      <sheetName val="Dieu phoi(DTTK)"/>
      <sheetName val="DTduong(TT03+04)"/>
      <sheetName val="KLduong(duyet)"/>
      <sheetName val="Cau chinh (dam)-TT03+04"/>
      <sheetName val="Cau chinh (motru)-TT03+04"/>
      <sheetName val="KC dam ban(TT03+04)"/>
      <sheetName val="KL-cau"/>
      <sheetName val="KL-nhip dam"/>
      <sheetName val="KL-coc"/>
      <sheetName val="Thi cong"/>
      <sheetName val="Vat Lieu "/>
      <sheetName val="CP3-3nhip(L=130,423m)"/>
      <sheetName val="KLTB- 3"/>
      <sheetName val="CP5-3nhip(L=130,27m)"/>
      <sheetName val="KLTB- 5"/>
      <sheetName val="CP6-4nhip(L=170,40m)"/>
      <sheetName val="GTXL(TT03+04)"/>
      <sheetName val="KLTB- 6"/>
      <sheetName val="T12-01"/>
      <sheetName val="T1-02"/>
      <sheetName val="T5"/>
      <sheetName val="T6"/>
      <sheetName val="T7"/>
      <sheetName val="T11"/>
      <sheetName val="T12"/>
      <sheetName val="CTCN"/>
      <sheetName val="QTHD"/>
      <sheetName val="Sluong"/>
      <sheetName val="t1e21"/>
      <sheetName val="t1e20"/>
      <sheetName val="t1e18"/>
      <sheetName val="t2e17"/>
      <sheetName val="t1e17"/>
      <sheetName val="t1e15"/>
      <sheetName val="t2e14"/>
      <sheetName val="t1e14"/>
      <sheetName val="t2e13"/>
      <sheetName val="t1e13"/>
      <sheetName val="t2e12"/>
      <sheetName val="t1e12"/>
      <sheetName val="t2e11"/>
      <sheetName val="t1e11"/>
      <sheetName val="t2e10"/>
      <sheetName val="t1e10"/>
      <sheetName val="t3e9"/>
      <sheetName val="t2e9"/>
      <sheetName val="t1e9"/>
      <sheetName val="t3e8"/>
      <sheetName val="t2e8"/>
      <sheetName val="t1e8cu"/>
      <sheetName val="t3e5"/>
      <sheetName val="t2e5"/>
      <sheetName val="t1e5moi"/>
      <sheetName val="t1e5cu"/>
      <sheetName val="t2e2"/>
      <sheetName val="t1e2"/>
      <sheetName val="t3e1"/>
      <sheetName val="t2e1"/>
      <sheetName val="t1e1"/>
      <sheetName val="CP6-4nhip(L=170,5e)(OK)"/>
      <sheetName val="phu luc "/>
      <sheetName val="PT VT "/>
      <sheetName val="c. lech v t"/>
      <sheetName val="Q.Tc.xanh  "/>
      <sheetName val="Tang giam KL "/>
      <sheetName val="B ke"/>
      <sheetName val="K luong"/>
      <sheetName val="VL-NC-M"/>
      <sheetName val="C.tinh DG"/>
      <sheetName val="C.tinh BT"/>
      <sheetName val="Mong"/>
      <sheetName val="Bu VL"/>
      <sheetName val="V.C ngoai tuyen"/>
      <sheetName val="Trung chuyen"/>
      <sheetName val="V.C noi tuyen"/>
      <sheetName val="Cu lyVC noi tuyen"/>
      <sheetName val="CT-6"/>
      <sheetName val="CT-Tram"/>
      <sheetName val="TH-Tram"/>
      <sheetName val="TH-Cto"/>
      <sheetName val="TBA 35-Ldat"/>
      <sheetName val="TDT35TBA"/>
      <sheetName val="TDT-tram"/>
      <sheetName val="TDT-Cto"/>
      <sheetName val="TDT6DDK+TBA"/>
      <sheetName val="DG-Khao sat"/>
      <sheetName val="CT-Tuvan"/>
      <sheetName val="Chi tiet Vc"/>
      <sheetName val="Khoi luong van chuyen "/>
      <sheetName val="TONGDUTOAN"/>
      <sheetName val="Khao Sat"/>
      <sheetName val="ThuyetMinhDT"/>
      <sheetName val="VVVVVVVa"/>
      <sheetName val="Tien ung"/>
      <sheetName val="PHONG"/>
      <sheetName val="phi luong3"/>
      <sheetName val="T3(9)"/>
      <sheetName val="T2(9)"/>
      <sheetName val="T5(10)"/>
      <sheetName val="T4(10)"/>
      <sheetName val="T3(10)"/>
      <sheetName val="T2(10)"/>
      <sheetName val="T1(10)"/>
      <sheetName val="T4(9)"/>
      <sheetName val="T1(9)"/>
      <sheetName val="T4(T8)"/>
      <sheetName val="T3(T8]"/>
      <sheetName val="T2(T8]"/>
      <sheetName val="T1(T8]"/>
      <sheetName val="T4(T7}"/>
      <sheetName val="T3(T7]"/>
      <sheetName val="T2(T7]"/>
      <sheetName val="T1(T7]"/>
      <sheetName val="T3[6]"/>
      <sheetName val="T2[6]"/>
      <sheetName val="T1(6)"/>
      <sheetName val="T4(05)"/>
      <sheetName val="T3(05)"/>
      <sheetName val="T2(05)"/>
      <sheetName val="T3(3)03"/>
      <sheetName val="T1(04)"/>
      <sheetName val="T5(03)"/>
      <sheetName val="T4(03)"/>
      <sheetName val="KHTC 2004 "/>
      <sheetName val="Bao cao Quy"/>
      <sheetName val="Bao cao thuc hien KH"/>
      <sheetName val="CP thang 10"/>
      <sheetName val="Gia thanh Sx"/>
      <sheetName val="KH thang 9+10"/>
      <sheetName val="KH tu 15-08"/>
      <sheetName val="KH TC -2 Da nop Cty"/>
      <sheetName val="KH TC T8"/>
      <sheetName val="00000005"/>
      <sheetName val="00000006"/>
      <sheetName val="00000007"/>
      <sheetName val="Q1-02"/>
      <sheetName val="Q2-02"/>
      <sheetName val="Q3-02"/>
      <sheetName val="CF"/>
      <sheetName val="Trich 154"/>
      <sheetName val="Van Son"/>
      <sheetName val="Nga"/>
      <sheetName val="Bac"/>
      <sheetName val="Dung"/>
      <sheetName val="Minh"/>
      <sheetName val="TSon"/>
      <sheetName val="THi-VAn"/>
      <sheetName val="Ky"/>
      <sheetName val="Tien"/>
      <sheetName val="Van"/>
      <sheetName val="Hoang "/>
      <sheetName val="MTuan"/>
      <sheetName val="VINH"/>
      <sheetName val="CUONG"/>
      <sheetName val="Hoai"/>
      <sheetName val="THANH"/>
      <sheetName val="Sau"/>
      <sheetName val="Linh"/>
      <sheetName val="ngatt"/>
      <sheetName val="Ba-02"/>
      <sheetName val="Bac-2"/>
      <sheetName val="Dong"/>
      <sheetName val="Hung"/>
      <sheetName val="CT3-138"/>
      <sheetName val="CT4-138-01"/>
      <sheetName val="CT138-1-02"/>
      <sheetName val="338"/>
      <sheetName val="Tach XL"/>
      <sheetName val="KL cau Bac Phu Cat"/>
      <sheetName val="Dam, mo, tru"/>
      <sheetName val="Tuong chan"/>
      <sheetName val="dgchitiet-cau"/>
      <sheetName val="GTXL(03)"/>
      <sheetName val="CPXD(03+04)"/>
      <sheetName val="dgphu"/>
      <sheetName val="NhapSL"/>
      <sheetName val="TH cac DG"/>
      <sheetName val="DGTH"/>
      <sheetName val="CTcongtron"/>
      <sheetName val="Gia 1m3 dam"/>
      <sheetName val="KLVL 1nhip"/>
      <sheetName val="DG #"/>
      <sheetName val="1md cong ban"/>
      <sheetName val="Be day cong"/>
      <sheetName val="Khoan diachat"/>
      <sheetName val="GTXL-Cau"/>
      <sheetName val="DHai(ban-5x20,05m;coc40x40)"/>
      <sheetName val="KVinh(ban-3x21,05m;PA2)"/>
      <sheetName val="KVinh(ban-3x24m;PA1)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DZThotNot-CD-TBien&amp;tramChauDoc"/>
      <sheetName val="Tram220ChauDoc-M2"/>
      <sheetName val="Tram220BenTre-M1&amp;2"/>
      <sheetName val="Tram220LongAn-M1&amp;2"/>
      <sheetName val="Tram220MyTho-M2"/>
      <sheetName val="DZ220TDinh-TBang-nantuyen"/>
      <sheetName val="DZ110ChauDoc-TriTon"/>
      <sheetName val="Tram110TriTon"/>
      <sheetName val="DZ110DucHoa-TrangBang"/>
      <sheetName val="DZ110XuanTruong-DucLinh"/>
      <sheetName val="DZ&amp;Tram110BinhHoa-AnPhu"/>
      <sheetName val="Tram110BauBeo&amp;DN"/>
      <sheetName val="Sheat1"/>
      <sheetName val="HC)13"/>
      <sheetName val="sent to"/>
      <sheetName val="THKPBXSon4.5.03"/>
      <sheetName val="BC ton quy"/>
      <sheetName val="Chi NH"/>
      <sheetName val="TT CAT KCN"/>
      <sheetName val="Chi KHAC"/>
      <sheetName val="THU BaNNHA"/>
      <sheetName val="THU KHAC"/>
      <sheetName val="TH"/>
      <sheetName val="Dot 2 (2)"/>
      <sheetName val="Lai qua han"/>
      <sheetName val="Lai QH 18-3"/>
      <sheetName val="TBao 1"/>
      <sheetName val="TBao 2"/>
      <sheetName val="TH Dot 1 SUA"/>
      <sheetName val="Dot 1 goc"/>
      <sheetName val="Dienthoai 1 Thi"/>
      <sheetName val="Dot 1 chuan"/>
      <sheetName val="TH Dot 2 SUA"/>
      <sheetName val="Nha tho 1"/>
      <sheetName val="Dienthoai 1"/>
      <sheetName val="Nha tho"/>
      <sheetName val="Dienthoai 2"/>
      <sheetName val="Nha tho 1 (2)"/>
      <sheetName val="Mat Bang - HD"/>
      <sheetName val="Lai QH 25-5"/>
      <sheetName val="Dot 2 chuan"/>
      <sheetName val="Dienthoai 2 Thi"/>
      <sheetName val="TH Dot 1 Thi"/>
      <sheetName val="TH Dot 2 Thi"/>
      <sheetName val="TB Noptien D2"/>
      <sheetName val="Dot 2 theo PT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TH2"/>
      <sheetName val="b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5-HT dien luoi goc"/>
      <sheetName val="25-HT&amp;QH dien luoi"/>
      <sheetName val="25-HT dien luoi tk"/>
      <sheetName val="26-QH luoi dien"/>
      <sheetName val="Sheet1"/>
      <sheetName val="Sheet2"/>
      <sheetName val="Sheet3"/>
      <sheetName val="XL4Poppy"/>
      <sheetName val="000000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aq "/>
      <sheetName val="Linh kien + CMS PC"/>
      <sheetName val="#REF!"/>
      <sheetName val="#REF"/>
      <sheetName val="tra-vat-lieu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OCHAT1"/>
      <sheetName val="DOCHAT2"/>
      <sheetName val="DNTC"/>
      <sheetName val="Compressive_strength (gun)1"/>
      <sheetName val="Compressive_strength (gun)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7"/>
  <sheetViews>
    <sheetView tabSelected="1" zoomScale="90" zoomScaleNormal="90" zoomScalePageLayoutView="0" workbookViewId="0" topLeftCell="A1">
      <pane xSplit="2" ySplit="7" topLeftCell="C10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111" sqref="M111"/>
    </sheetView>
  </sheetViews>
  <sheetFormatPr defaultColWidth="8.796875" defaultRowHeight="15"/>
  <cols>
    <col min="1" max="1" width="4.09765625" style="55" customWidth="1"/>
    <col min="2" max="2" width="33.19921875" style="51" customWidth="1"/>
    <col min="3" max="3" width="10" style="51" customWidth="1"/>
    <col min="4" max="4" width="11.09765625" style="120" customWidth="1"/>
    <col min="5" max="9" width="11.09765625" style="121" customWidth="1"/>
    <col min="10" max="10" width="9" style="51" customWidth="1"/>
    <col min="11" max="11" width="10.59765625" style="51" bestFit="1" customWidth="1"/>
    <col min="12" max="17" width="9" style="51" customWidth="1"/>
    <col min="18" max="16384" width="9" style="55" customWidth="1"/>
  </cols>
  <sheetData>
    <row r="1" spans="1:9" ht="15">
      <c r="A1" s="125" t="s">
        <v>11</v>
      </c>
      <c r="B1" s="125"/>
      <c r="C1" s="52"/>
      <c r="D1" s="53"/>
      <c r="E1" s="53"/>
      <c r="F1" s="54"/>
      <c r="G1" s="54"/>
      <c r="H1" s="54"/>
      <c r="I1" s="54"/>
    </row>
    <row r="2" spans="1:9" ht="15">
      <c r="A2" s="124" t="s">
        <v>163</v>
      </c>
      <c r="B2" s="124"/>
      <c r="C2" s="52"/>
      <c r="D2" s="53"/>
      <c r="E2" s="53"/>
      <c r="F2" s="54"/>
      <c r="G2" s="54"/>
      <c r="H2" s="54"/>
      <c r="I2" s="54"/>
    </row>
    <row r="3" spans="1:9" ht="15">
      <c r="A3" s="52"/>
      <c r="B3" s="124" t="s">
        <v>49</v>
      </c>
      <c r="C3" s="124"/>
      <c r="D3" s="124"/>
      <c r="E3" s="124"/>
      <c r="F3" s="124"/>
      <c r="G3" s="124"/>
      <c r="H3" s="124"/>
      <c r="I3" s="124"/>
    </row>
    <row r="4" spans="1:9" ht="15">
      <c r="A4" s="123" t="s">
        <v>208</v>
      </c>
      <c r="B4" s="123"/>
      <c r="C4" s="123"/>
      <c r="D4" s="123"/>
      <c r="E4" s="123"/>
      <c r="F4" s="123"/>
      <c r="G4" s="123"/>
      <c r="H4" s="123"/>
      <c r="I4" s="123"/>
    </row>
    <row r="5" spans="1:9" ht="15">
      <c r="A5" s="52"/>
      <c r="B5" s="52"/>
      <c r="C5" s="52"/>
      <c r="D5" s="53"/>
      <c r="E5" s="53"/>
      <c r="F5" s="54"/>
      <c r="G5" s="54"/>
      <c r="H5" s="54"/>
      <c r="I5" s="54"/>
    </row>
    <row r="6" spans="1:9" ht="48.75" customHeight="1">
      <c r="A6" s="126" t="s">
        <v>0</v>
      </c>
      <c r="B6" s="126" t="s">
        <v>13</v>
      </c>
      <c r="C6" s="127" t="s">
        <v>4</v>
      </c>
      <c r="D6" s="130" t="s">
        <v>196</v>
      </c>
      <c r="E6" s="131"/>
      <c r="F6" s="129" t="s">
        <v>50</v>
      </c>
      <c r="G6" s="129"/>
      <c r="H6" s="129" t="s">
        <v>195</v>
      </c>
      <c r="I6" s="129"/>
    </row>
    <row r="7" spans="1:9" ht="42.75">
      <c r="A7" s="127"/>
      <c r="B7" s="127"/>
      <c r="C7" s="128"/>
      <c r="D7" s="57" t="s">
        <v>140</v>
      </c>
      <c r="E7" s="56" t="s">
        <v>141</v>
      </c>
      <c r="F7" s="58" t="s">
        <v>7</v>
      </c>
      <c r="G7" s="58" t="s">
        <v>194</v>
      </c>
      <c r="H7" s="58" t="s">
        <v>7</v>
      </c>
      <c r="I7" s="58" t="s">
        <v>8</v>
      </c>
    </row>
    <row r="8" spans="1:9" ht="15">
      <c r="A8" s="133">
        <v>1</v>
      </c>
      <c r="B8" s="133">
        <v>2</v>
      </c>
      <c r="C8" s="133">
        <v>3</v>
      </c>
      <c r="D8" s="133">
        <v>4</v>
      </c>
      <c r="E8" s="133">
        <v>5</v>
      </c>
      <c r="F8" s="133">
        <v>6</v>
      </c>
      <c r="G8" s="133">
        <v>7</v>
      </c>
      <c r="H8" s="133" t="s">
        <v>202</v>
      </c>
      <c r="I8" s="133" t="s">
        <v>203</v>
      </c>
    </row>
    <row r="9" spans="1:9" ht="20.25" customHeight="1">
      <c r="A9" s="59" t="s">
        <v>21</v>
      </c>
      <c r="B9" s="60" t="s">
        <v>53</v>
      </c>
      <c r="C9" s="61"/>
      <c r="D9" s="62"/>
      <c r="E9" s="62"/>
      <c r="F9" s="63"/>
      <c r="G9" s="63"/>
      <c r="H9" s="134"/>
      <c r="I9" s="134"/>
    </row>
    <row r="10" spans="1:9" ht="28.5">
      <c r="A10" s="22">
        <v>1</v>
      </c>
      <c r="B10" s="64" t="s">
        <v>192</v>
      </c>
      <c r="C10" s="22" t="s">
        <v>1</v>
      </c>
      <c r="D10" s="7">
        <f>SUM(D11:D14)</f>
        <v>864.344597182665</v>
      </c>
      <c r="E10" s="7">
        <f>SUM(E11:E14)</f>
        <v>1841.7509205000001</v>
      </c>
      <c r="F10" s="7">
        <f>SUM(F11:F14)</f>
        <v>2203.2996260999994</v>
      </c>
      <c r="G10" s="7">
        <f>SUM(G11:G14)</f>
        <v>971.680678464</v>
      </c>
      <c r="H10" s="8">
        <f>G10/F10%</f>
        <v>44.10115932275382</v>
      </c>
      <c r="I10" s="8">
        <f>G10/D10%</f>
        <v>112.41820468725061</v>
      </c>
    </row>
    <row r="11" spans="1:10" ht="20.25" customHeight="1">
      <c r="A11" s="65" t="s">
        <v>14</v>
      </c>
      <c r="B11" s="66" t="s">
        <v>20</v>
      </c>
      <c r="C11" s="65" t="s">
        <v>5</v>
      </c>
      <c r="D11" s="9">
        <v>329.68740899999995</v>
      </c>
      <c r="E11" s="9">
        <v>863.9992305000001</v>
      </c>
      <c r="F11" s="9">
        <v>1162.4563475999996</v>
      </c>
      <c r="G11" s="135">
        <v>427.85158297899994</v>
      </c>
      <c r="H11" s="5">
        <f>G11/F11%</f>
        <v>36.805819320642854</v>
      </c>
      <c r="I11" s="5">
        <f>G11/D11%</f>
        <v>129.7749235485666</v>
      </c>
      <c r="J11" s="67"/>
    </row>
    <row r="12" spans="1:10" ht="20.25" customHeight="1">
      <c r="A12" s="65" t="s">
        <v>14</v>
      </c>
      <c r="B12" s="66" t="s">
        <v>17</v>
      </c>
      <c r="C12" s="65" t="s">
        <v>5</v>
      </c>
      <c r="D12" s="68">
        <f>D65+D75</f>
        <v>417.077773675</v>
      </c>
      <c r="E12" s="68">
        <f>E65+E75</f>
        <v>763.75169</v>
      </c>
      <c r="F12" s="68">
        <f>F65+F75</f>
        <v>816.3732785</v>
      </c>
      <c r="G12" s="68">
        <f>G65+G75</f>
        <v>420.369095485</v>
      </c>
      <c r="H12" s="5">
        <f>G12/F12%</f>
        <v>51.49226543247275</v>
      </c>
      <c r="I12" s="5">
        <f>G12/D12%</f>
        <v>100.78913862539333</v>
      </c>
      <c r="J12" s="67"/>
    </row>
    <row r="13" spans="1:10" ht="20.25" customHeight="1">
      <c r="A13" s="65" t="s">
        <v>14</v>
      </c>
      <c r="B13" s="66" t="s">
        <v>18</v>
      </c>
      <c r="C13" s="65" t="s">
        <v>5</v>
      </c>
      <c r="D13" s="10">
        <f>D79</f>
        <v>117.579414507665</v>
      </c>
      <c r="E13" s="10">
        <f>E79</f>
        <v>214</v>
      </c>
      <c r="F13" s="10">
        <f>F79</f>
        <v>224.47</v>
      </c>
      <c r="G13" s="10">
        <f>G79</f>
        <v>123.46</v>
      </c>
      <c r="H13" s="5">
        <f>G13/F13%</f>
        <v>55.000668240744865</v>
      </c>
      <c r="I13" s="5">
        <f>G13/D13%</f>
        <v>105.00137334154834</v>
      </c>
      <c r="J13" s="67"/>
    </row>
    <row r="14" spans="1:10" ht="20.25" customHeight="1">
      <c r="A14" s="65" t="s">
        <v>14</v>
      </c>
      <c r="B14" s="66" t="s">
        <v>47</v>
      </c>
      <c r="C14" s="65" t="s">
        <v>5</v>
      </c>
      <c r="D14" s="10"/>
      <c r="E14" s="5"/>
      <c r="F14" s="5"/>
      <c r="G14" s="11"/>
      <c r="H14" s="5"/>
      <c r="I14" s="5"/>
      <c r="J14" s="67"/>
    </row>
    <row r="15" spans="1:17" s="71" customFormat="1" ht="21" customHeight="1">
      <c r="A15" s="22">
        <v>2</v>
      </c>
      <c r="B15" s="64" t="s">
        <v>54</v>
      </c>
      <c r="C15" s="22" t="s">
        <v>55</v>
      </c>
      <c r="D15" s="7"/>
      <c r="E15" s="8"/>
      <c r="F15" s="8"/>
      <c r="G15" s="136"/>
      <c r="H15" s="5"/>
      <c r="I15" s="5"/>
      <c r="J15" s="69"/>
      <c r="K15" s="70"/>
      <c r="L15" s="70"/>
      <c r="M15" s="70"/>
      <c r="N15" s="70"/>
      <c r="O15" s="70"/>
      <c r="P15" s="70"/>
      <c r="Q15" s="70"/>
    </row>
    <row r="16" spans="1:9" ht="28.5">
      <c r="A16" s="22">
        <v>3</v>
      </c>
      <c r="B16" s="64" t="s">
        <v>193</v>
      </c>
      <c r="C16" s="22" t="s">
        <v>2</v>
      </c>
      <c r="D16" s="7"/>
      <c r="E16" s="7"/>
      <c r="F16" s="7"/>
      <c r="G16" s="7"/>
      <c r="H16" s="7"/>
      <c r="I16" s="7"/>
    </row>
    <row r="17" spans="1:9" ht="20.25" customHeight="1">
      <c r="A17" s="65" t="s">
        <v>14</v>
      </c>
      <c r="B17" s="66" t="s">
        <v>16</v>
      </c>
      <c r="C17" s="65" t="s">
        <v>2</v>
      </c>
      <c r="D17" s="10">
        <f>D11/D10%</f>
        <v>38.143051981191014</v>
      </c>
      <c r="E17" s="10">
        <f>E11/E10%</f>
        <v>46.91183921143043</v>
      </c>
      <c r="F17" s="10">
        <f>F11/F10%</f>
        <v>52.75979416642628</v>
      </c>
      <c r="G17" s="10">
        <f>G11/G10%</f>
        <v>44.03211800561201</v>
      </c>
      <c r="H17" s="5">
        <f>G17/F17%</f>
        <v>83.45771377863312</v>
      </c>
      <c r="I17" s="5">
        <f>G17/D17%</f>
        <v>115.43942007400194</v>
      </c>
    </row>
    <row r="18" spans="1:9" ht="20.25" customHeight="1">
      <c r="A18" s="65" t="s">
        <v>14</v>
      </c>
      <c r="B18" s="66" t="s">
        <v>17</v>
      </c>
      <c r="C18" s="65" t="s">
        <v>2</v>
      </c>
      <c r="D18" s="10">
        <f>D12/D10%</f>
        <v>48.253645020107356</v>
      </c>
      <c r="E18" s="10">
        <f>E12/E10%</f>
        <v>41.46878285760032</v>
      </c>
      <c r="F18" s="10">
        <f>F12/F10%</f>
        <v>37.05230413645737</v>
      </c>
      <c r="G18" s="10">
        <f>G12/G10%</f>
        <v>43.26206178654342</v>
      </c>
      <c r="H18" s="5">
        <f>G18/F18%</f>
        <v>116.7594372193874</v>
      </c>
      <c r="I18" s="5">
        <f>G18/D18%</f>
        <v>89.65553124228452</v>
      </c>
    </row>
    <row r="19" spans="1:9" ht="20.25" customHeight="1">
      <c r="A19" s="65" t="s">
        <v>14</v>
      </c>
      <c r="B19" s="66" t="s">
        <v>18</v>
      </c>
      <c r="C19" s="65" t="s">
        <v>2</v>
      </c>
      <c r="D19" s="10">
        <f>D13/D10%</f>
        <v>13.603302998701633</v>
      </c>
      <c r="E19" s="10">
        <f>E13/E10%</f>
        <v>11.619377930969248</v>
      </c>
      <c r="F19" s="10">
        <f>F13/F10%</f>
        <v>10.187901697116349</v>
      </c>
      <c r="G19" s="10">
        <f>G13/G10%</f>
        <v>12.705820207844555</v>
      </c>
      <c r="H19" s="5">
        <f>G19/F19%</f>
        <v>124.71479000863245</v>
      </c>
      <c r="I19" s="5">
        <f>G19/D19%</f>
        <v>93.40246415930942</v>
      </c>
    </row>
    <row r="20" spans="1:9" ht="20.25" customHeight="1">
      <c r="A20" s="65" t="s">
        <v>14</v>
      </c>
      <c r="B20" s="66" t="s">
        <v>19</v>
      </c>
      <c r="C20" s="65" t="s">
        <v>2</v>
      </c>
      <c r="D20" s="10"/>
      <c r="E20" s="5"/>
      <c r="F20" s="11"/>
      <c r="G20" s="5"/>
      <c r="H20" s="5"/>
      <c r="I20" s="5"/>
    </row>
    <row r="21" spans="1:9" ht="20.25" customHeight="1">
      <c r="A21" s="22">
        <v>4</v>
      </c>
      <c r="B21" s="64" t="s">
        <v>22</v>
      </c>
      <c r="C21" s="65"/>
      <c r="D21" s="10"/>
      <c r="E21" s="10"/>
      <c r="F21" s="5"/>
      <c r="G21" s="5"/>
      <c r="H21" s="5"/>
      <c r="I21" s="5"/>
    </row>
    <row r="22" spans="1:9" ht="20.25" customHeight="1">
      <c r="A22" s="22" t="s">
        <v>154</v>
      </c>
      <c r="B22" s="64" t="s">
        <v>173</v>
      </c>
      <c r="C22" s="65"/>
      <c r="D22" s="10"/>
      <c r="E22" s="10"/>
      <c r="F22" s="5"/>
      <c r="G22" s="5"/>
      <c r="H22" s="5"/>
      <c r="I22" s="5"/>
    </row>
    <row r="23" spans="1:17" s="71" customFormat="1" ht="20.25" customHeight="1">
      <c r="A23" s="22" t="s">
        <v>23</v>
      </c>
      <c r="B23" s="64" t="s">
        <v>25</v>
      </c>
      <c r="C23" s="72" t="s">
        <v>9</v>
      </c>
      <c r="D23" s="7">
        <f>SUM(D24:D30)+D32+D33</f>
        <v>27030.8</v>
      </c>
      <c r="E23" s="7">
        <f>SUM(E24:E30)+E32+E33</f>
        <v>27520.530000000002</v>
      </c>
      <c r="F23" s="7">
        <f>SUM(F24:F30)+F32+F33</f>
        <v>31349.13</v>
      </c>
      <c r="G23" s="7">
        <f>SUM(G24:G30)+G32+G33</f>
        <v>26632.700000000004</v>
      </c>
      <c r="H23" s="5">
        <f>G23/F23%</f>
        <v>84.95514867557729</v>
      </c>
      <c r="I23" s="5">
        <f>G23/D23%</f>
        <v>98.52723559791055</v>
      </c>
      <c r="J23" s="70"/>
      <c r="K23" s="122"/>
      <c r="L23" s="70"/>
      <c r="M23" s="70"/>
      <c r="N23" s="70"/>
      <c r="O23" s="70"/>
      <c r="P23" s="70"/>
      <c r="Q23" s="70"/>
    </row>
    <row r="24" spans="1:9" ht="20.25" customHeight="1">
      <c r="A24" s="65" t="s">
        <v>14</v>
      </c>
      <c r="B24" s="66" t="s">
        <v>24</v>
      </c>
      <c r="C24" s="73" t="s">
        <v>9</v>
      </c>
      <c r="D24" s="12">
        <v>125.8</v>
      </c>
      <c r="E24" s="12">
        <v>194.8</v>
      </c>
      <c r="F24" s="12">
        <v>285</v>
      </c>
      <c r="G24" s="12">
        <v>74.56</v>
      </c>
      <c r="H24" s="5">
        <f>G24/F24%</f>
        <v>26.16140350877193</v>
      </c>
      <c r="I24" s="5">
        <f>G24/D24%</f>
        <v>59.268680445151034</v>
      </c>
    </row>
    <row r="25" spans="1:9" ht="20.25" customHeight="1">
      <c r="A25" s="65" t="s">
        <v>14</v>
      </c>
      <c r="B25" s="74" t="s">
        <v>56</v>
      </c>
      <c r="C25" s="73" t="s">
        <v>9</v>
      </c>
      <c r="D25" s="12">
        <v>87</v>
      </c>
      <c r="E25" s="12">
        <v>89</v>
      </c>
      <c r="F25" s="12">
        <v>130</v>
      </c>
      <c r="G25" s="12">
        <v>104</v>
      </c>
      <c r="H25" s="5">
        <f>G25/F25%</f>
        <v>80</v>
      </c>
      <c r="I25" s="5">
        <f>G25/D25%</f>
        <v>119.54022988505747</v>
      </c>
    </row>
    <row r="26" spans="1:9" ht="20.25" customHeight="1">
      <c r="A26" s="65" t="s">
        <v>14</v>
      </c>
      <c r="B26" s="74" t="s">
        <v>57</v>
      </c>
      <c r="C26" s="73" t="s">
        <v>9</v>
      </c>
      <c r="D26" s="12">
        <v>24774.8</v>
      </c>
      <c r="E26" s="12">
        <v>24774.83</v>
      </c>
      <c r="F26" s="12">
        <v>24774.83</v>
      </c>
      <c r="G26" s="12">
        <v>24774.83</v>
      </c>
      <c r="H26" s="5">
        <f>G26/F26%</f>
        <v>100</v>
      </c>
      <c r="I26" s="5">
        <f>G26/D26%</f>
        <v>100.00012109078581</v>
      </c>
    </row>
    <row r="27" spans="1:9" ht="20.25" customHeight="1">
      <c r="A27" s="65" t="s">
        <v>14</v>
      </c>
      <c r="B27" s="74" t="s">
        <v>58</v>
      </c>
      <c r="C27" s="73" t="s">
        <v>9</v>
      </c>
      <c r="D27" s="12">
        <v>1041</v>
      </c>
      <c r="E27" s="12">
        <v>1366</v>
      </c>
      <c r="F27" s="12">
        <v>2200</v>
      </c>
      <c r="G27" s="12">
        <v>524.15</v>
      </c>
      <c r="H27" s="5">
        <f>G27/F27%</f>
        <v>23.825</v>
      </c>
      <c r="I27" s="5">
        <f>G27/D27%</f>
        <v>50.350624399615754</v>
      </c>
    </row>
    <row r="28" spans="1:9" ht="20.25" customHeight="1">
      <c r="A28" s="65" t="s">
        <v>14</v>
      </c>
      <c r="B28" s="74" t="s">
        <v>59</v>
      </c>
      <c r="C28" s="73" t="s">
        <v>9</v>
      </c>
      <c r="D28" s="12">
        <v>0</v>
      </c>
      <c r="E28" s="12">
        <v>0</v>
      </c>
      <c r="F28" s="12">
        <v>0</v>
      </c>
      <c r="G28" s="12">
        <v>0</v>
      </c>
      <c r="H28" s="5">
        <v>0</v>
      </c>
      <c r="I28" s="5">
        <v>0</v>
      </c>
    </row>
    <row r="29" spans="1:9" ht="20.25" customHeight="1">
      <c r="A29" s="65" t="s">
        <v>14</v>
      </c>
      <c r="B29" s="66" t="s">
        <v>60</v>
      </c>
      <c r="C29" s="75" t="s">
        <v>9</v>
      </c>
      <c r="D29" s="12">
        <v>7</v>
      </c>
      <c r="E29" s="12">
        <v>39</v>
      </c>
      <c r="F29" s="12">
        <v>70.3</v>
      </c>
      <c r="G29" s="12">
        <v>15</v>
      </c>
      <c r="H29" s="5">
        <f>G29/F29%</f>
        <v>21.337126600284495</v>
      </c>
      <c r="I29" s="5">
        <f>G29/D29%</f>
        <v>214.28571428571428</v>
      </c>
    </row>
    <row r="30" spans="1:9" ht="20.25" customHeight="1">
      <c r="A30" s="65" t="s">
        <v>14</v>
      </c>
      <c r="B30" s="2" t="s">
        <v>61</v>
      </c>
      <c r="C30" s="73" t="s">
        <v>9</v>
      </c>
      <c r="D30" s="12">
        <v>92</v>
      </c>
      <c r="E30" s="12">
        <v>103.4</v>
      </c>
      <c r="F30" s="12">
        <v>120</v>
      </c>
      <c r="G30" s="12">
        <v>107.4</v>
      </c>
      <c r="H30" s="5">
        <f>G30/F30%</f>
        <v>89.50000000000001</v>
      </c>
      <c r="I30" s="5">
        <f>G30/D30%</f>
        <v>116.73913043478261</v>
      </c>
    </row>
    <row r="31" spans="1:9" ht="20.25" customHeight="1">
      <c r="A31" s="65"/>
      <c r="B31" s="3" t="s">
        <v>51</v>
      </c>
      <c r="C31" s="73" t="s">
        <v>9</v>
      </c>
      <c r="D31" s="12">
        <v>10</v>
      </c>
      <c r="E31" s="12">
        <v>18</v>
      </c>
      <c r="F31" s="12">
        <v>16.599999999999994</v>
      </c>
      <c r="G31" s="12">
        <v>3</v>
      </c>
      <c r="H31" s="5">
        <f>G31/F31%</f>
        <v>18.07228915662651</v>
      </c>
      <c r="I31" s="5">
        <f>G31/D31%</f>
        <v>30</v>
      </c>
    </row>
    <row r="32" spans="1:9" ht="20.25" customHeight="1">
      <c r="A32" s="65" t="s">
        <v>14</v>
      </c>
      <c r="B32" s="66" t="s">
        <v>27</v>
      </c>
      <c r="C32" s="73" t="s">
        <v>9</v>
      </c>
      <c r="D32" s="12">
        <v>5.2</v>
      </c>
      <c r="E32" s="12">
        <v>42.5</v>
      </c>
      <c r="F32" s="12">
        <v>71</v>
      </c>
      <c r="G32" s="12">
        <v>13.16</v>
      </c>
      <c r="H32" s="5">
        <f>G32/F32%</f>
        <v>18.535211267605636</v>
      </c>
      <c r="I32" s="5">
        <f>G32/D32%</f>
        <v>253.07692307692307</v>
      </c>
    </row>
    <row r="33" spans="1:9" ht="20.25" customHeight="1">
      <c r="A33" s="132" t="s">
        <v>14</v>
      </c>
      <c r="B33" s="66" t="s">
        <v>207</v>
      </c>
      <c r="C33" s="73" t="s">
        <v>9</v>
      </c>
      <c r="D33" s="137">
        <v>898</v>
      </c>
      <c r="E33" s="137">
        <v>911</v>
      </c>
      <c r="F33" s="12">
        <v>3698</v>
      </c>
      <c r="G33" s="12">
        <v>1019.6</v>
      </c>
      <c r="H33" s="5">
        <f>G33/F33%</f>
        <v>27.571660356949707</v>
      </c>
      <c r="I33" s="5">
        <f>G33/D33%</f>
        <v>113.54120267260579</v>
      </c>
    </row>
    <row r="34" spans="1:17" s="71" customFormat="1" ht="20.25" customHeight="1">
      <c r="A34" s="22" t="s">
        <v>26</v>
      </c>
      <c r="B34" s="64" t="s">
        <v>62</v>
      </c>
      <c r="C34" s="72" t="s">
        <v>3</v>
      </c>
      <c r="D34" s="7">
        <f>SUM(D35:D39)</f>
        <v>16498.824</v>
      </c>
      <c r="E34" s="7">
        <f>SUM(E35:E39)</f>
        <v>78243.394</v>
      </c>
      <c r="F34" s="7">
        <f>SUM(F35:F39)</f>
        <v>121097.8531</v>
      </c>
      <c r="G34" s="7">
        <f>SUM(G35:G39)</f>
        <v>24014.022</v>
      </c>
      <c r="H34" s="5"/>
      <c r="I34" s="5"/>
      <c r="J34" s="70"/>
      <c r="K34" s="70"/>
      <c r="L34" s="70"/>
      <c r="M34" s="70"/>
      <c r="N34" s="70"/>
      <c r="O34" s="70"/>
      <c r="P34" s="70"/>
      <c r="Q34" s="70"/>
    </row>
    <row r="35" spans="1:9" ht="20.25" customHeight="1">
      <c r="A35" s="65" t="s">
        <v>14</v>
      </c>
      <c r="B35" s="66" t="s">
        <v>63</v>
      </c>
      <c r="C35" s="75" t="s">
        <v>3</v>
      </c>
      <c r="D35" s="12">
        <v>99.52399999999999</v>
      </c>
      <c r="E35" s="12">
        <v>747.2939999999999</v>
      </c>
      <c r="F35" s="12">
        <v>1412.1531</v>
      </c>
      <c r="G35" s="12">
        <v>127.78799999999998</v>
      </c>
      <c r="H35" s="5">
        <f>G35/F35%</f>
        <v>9.049160462842165</v>
      </c>
      <c r="I35" s="5">
        <f>G35/D35%</f>
        <v>128.39918009726296</v>
      </c>
    </row>
    <row r="36" spans="1:9" ht="20.25" customHeight="1">
      <c r="A36" s="65" t="s">
        <v>14</v>
      </c>
      <c r="B36" s="66" t="s">
        <v>64</v>
      </c>
      <c r="C36" s="75" t="s">
        <v>3</v>
      </c>
      <c r="D36" s="12">
        <v>83.00000000000001</v>
      </c>
      <c r="E36" s="12">
        <v>83.00000000000001</v>
      </c>
      <c r="F36" s="12">
        <v>182.5</v>
      </c>
      <c r="G36" s="12">
        <v>83.00000000000001</v>
      </c>
      <c r="H36" s="5">
        <f>G36/F36%</f>
        <v>45.47945205479453</v>
      </c>
      <c r="I36" s="5">
        <f>G36/D36%</f>
        <v>100</v>
      </c>
    </row>
    <row r="37" spans="1:9" ht="20.25" customHeight="1">
      <c r="A37" s="65" t="s">
        <v>14</v>
      </c>
      <c r="B37" s="66" t="s">
        <v>65</v>
      </c>
      <c r="C37" s="75" t="s">
        <v>3</v>
      </c>
      <c r="D37" s="12">
        <v>16316.3</v>
      </c>
      <c r="E37" s="12">
        <v>51459.1</v>
      </c>
      <c r="F37" s="12">
        <v>77703.2</v>
      </c>
      <c r="G37" s="12">
        <v>23803.234</v>
      </c>
      <c r="H37" s="5">
        <f>G37/F37%</f>
        <v>30.63353118018306</v>
      </c>
      <c r="I37" s="5">
        <f>G37/D37%</f>
        <v>145.88622420524263</v>
      </c>
    </row>
    <row r="38" spans="1:9" ht="20.25" customHeight="1">
      <c r="A38" s="65" t="s">
        <v>14</v>
      </c>
      <c r="B38" s="66" t="s">
        <v>58</v>
      </c>
      <c r="C38" s="75" t="s">
        <v>3</v>
      </c>
      <c r="D38" s="12"/>
      <c r="E38" s="12">
        <v>25954</v>
      </c>
      <c r="F38" s="12">
        <v>41800</v>
      </c>
      <c r="G38" s="12">
        <v>0</v>
      </c>
      <c r="H38" s="5">
        <f>G38/F38%</f>
        <v>0</v>
      </c>
      <c r="I38" s="5">
        <v>0</v>
      </c>
    </row>
    <row r="39" spans="1:9" ht="20.25" customHeight="1">
      <c r="A39" s="65" t="s">
        <v>14</v>
      </c>
      <c r="B39" s="66" t="s">
        <v>66</v>
      </c>
      <c r="C39" s="75" t="s">
        <v>3</v>
      </c>
      <c r="D39" s="12">
        <v>0</v>
      </c>
      <c r="E39" s="12">
        <v>0</v>
      </c>
      <c r="F39" s="12">
        <v>0</v>
      </c>
      <c r="G39" s="12">
        <v>0</v>
      </c>
      <c r="H39" s="147" t="s">
        <v>204</v>
      </c>
      <c r="I39" s="148"/>
    </row>
    <row r="40" spans="1:17" s="71" customFormat="1" ht="20.25" customHeight="1">
      <c r="A40" s="76" t="s">
        <v>155</v>
      </c>
      <c r="B40" s="4" t="s">
        <v>52</v>
      </c>
      <c r="C40" s="77" t="s">
        <v>9</v>
      </c>
      <c r="D40" s="7">
        <f>SUM(D41:D41)</f>
        <v>0</v>
      </c>
      <c r="E40" s="7">
        <f>SUM(E41:E41)</f>
        <v>0</v>
      </c>
      <c r="F40" s="7">
        <f>SUM(F41:F41)</f>
        <v>11</v>
      </c>
      <c r="G40" s="7">
        <f>SUM(G41:G41)</f>
        <v>2.8</v>
      </c>
      <c r="H40" s="5"/>
      <c r="I40" s="5"/>
      <c r="J40" s="70"/>
      <c r="K40" s="70"/>
      <c r="L40" s="70"/>
      <c r="M40" s="70"/>
      <c r="N40" s="70"/>
      <c r="O40" s="70"/>
      <c r="P40" s="70"/>
      <c r="Q40" s="70"/>
    </row>
    <row r="41" spans="1:9" ht="35.25" customHeight="1">
      <c r="A41" s="78" t="s">
        <v>14</v>
      </c>
      <c r="B41" s="2" t="s">
        <v>164</v>
      </c>
      <c r="C41" s="73" t="s">
        <v>9</v>
      </c>
      <c r="D41" s="10">
        <v>0</v>
      </c>
      <c r="E41" s="5">
        <v>0</v>
      </c>
      <c r="F41" s="5">
        <v>11</v>
      </c>
      <c r="G41" s="138">
        <v>2.8</v>
      </c>
      <c r="H41" s="5">
        <f>G41/F41%</f>
        <v>25.454545454545453</v>
      </c>
      <c r="I41" s="5"/>
    </row>
    <row r="42" spans="1:9" ht="20.25" customHeight="1">
      <c r="A42" s="79"/>
      <c r="B42" s="3" t="s">
        <v>51</v>
      </c>
      <c r="C42" s="73" t="s">
        <v>9</v>
      </c>
      <c r="D42" s="10">
        <v>0</v>
      </c>
      <c r="E42" s="5">
        <v>0</v>
      </c>
      <c r="F42" s="5">
        <v>10.5</v>
      </c>
      <c r="G42" s="139">
        <v>2.8</v>
      </c>
      <c r="H42" s="5">
        <f>G42/F42%</f>
        <v>26.666666666666664</v>
      </c>
      <c r="I42" s="5"/>
    </row>
    <row r="43" spans="1:9" ht="20.25" customHeight="1">
      <c r="A43" s="22" t="s">
        <v>156</v>
      </c>
      <c r="B43" s="64" t="s">
        <v>174</v>
      </c>
      <c r="C43" s="65"/>
      <c r="D43" s="10"/>
      <c r="E43" s="5"/>
      <c r="F43" s="5"/>
      <c r="G43" s="13"/>
      <c r="H43" s="5"/>
      <c r="I43" s="5"/>
    </row>
    <row r="44" spans="1:17" s="83" customFormat="1" ht="20.25" customHeight="1">
      <c r="A44" s="80" t="s">
        <v>23</v>
      </c>
      <c r="B44" s="81" t="s">
        <v>68</v>
      </c>
      <c r="C44" s="80" t="s">
        <v>198</v>
      </c>
      <c r="D44" s="140">
        <f>SUM(D45:D50)</f>
        <v>36228</v>
      </c>
      <c r="E44" s="140">
        <f>SUM(E45:E50)</f>
        <v>41164</v>
      </c>
      <c r="F44" s="140">
        <f>SUM(F45:F50)</f>
        <v>45370</v>
      </c>
      <c r="G44" s="140">
        <f>SUM(G45:G50)</f>
        <v>38016</v>
      </c>
      <c r="H44" s="5"/>
      <c r="I44" s="5"/>
      <c r="J44" s="82"/>
      <c r="K44" s="82"/>
      <c r="L44" s="82"/>
      <c r="M44" s="82"/>
      <c r="N44" s="82"/>
      <c r="O44" s="82"/>
      <c r="P44" s="82"/>
      <c r="Q44" s="82"/>
    </row>
    <row r="45" spans="1:9" ht="20.25" customHeight="1">
      <c r="A45" s="65" t="s">
        <v>14</v>
      </c>
      <c r="B45" s="66" t="s">
        <v>69</v>
      </c>
      <c r="C45" s="75" t="s">
        <v>10</v>
      </c>
      <c r="D45" s="12">
        <v>19</v>
      </c>
      <c r="E45" s="12">
        <v>34</v>
      </c>
      <c r="F45" s="12">
        <v>120</v>
      </c>
      <c r="G45" s="12">
        <v>34</v>
      </c>
      <c r="H45" s="5">
        <f>G45/F45%</f>
        <v>28.333333333333336</v>
      </c>
      <c r="I45" s="5">
        <f>G45/D45%</f>
        <v>178.94736842105263</v>
      </c>
    </row>
    <row r="46" spans="1:9" ht="20.25" customHeight="1">
      <c r="A46" s="65" t="s">
        <v>14</v>
      </c>
      <c r="B46" s="66" t="s">
        <v>70</v>
      </c>
      <c r="C46" s="75" t="s">
        <v>10</v>
      </c>
      <c r="D46" s="12">
        <v>1654</v>
      </c>
      <c r="E46" s="12">
        <v>1970</v>
      </c>
      <c r="F46" s="12">
        <v>3050</v>
      </c>
      <c r="G46" s="12">
        <v>2113</v>
      </c>
      <c r="H46" s="5">
        <f>G46/F46%</f>
        <v>69.27868852459017</v>
      </c>
      <c r="I46" s="5">
        <f>G46/D46%</f>
        <v>127.7509068923821</v>
      </c>
    </row>
    <row r="47" spans="1:17" s="83" customFormat="1" ht="20.25" customHeight="1">
      <c r="A47" s="84"/>
      <c r="B47" s="85" t="s">
        <v>67</v>
      </c>
      <c r="C47" s="75" t="s">
        <v>10</v>
      </c>
      <c r="D47" s="12">
        <v>0</v>
      </c>
      <c r="E47" s="12">
        <v>0</v>
      </c>
      <c r="F47" s="12">
        <v>0</v>
      </c>
      <c r="G47" s="141">
        <v>0</v>
      </c>
      <c r="H47" s="5">
        <v>0</v>
      </c>
      <c r="I47" s="5">
        <v>0</v>
      </c>
      <c r="J47" s="82"/>
      <c r="K47" s="82"/>
      <c r="L47" s="82"/>
      <c r="M47" s="82"/>
      <c r="N47" s="82"/>
      <c r="O47" s="82"/>
      <c r="P47" s="82"/>
      <c r="Q47" s="82"/>
    </row>
    <row r="48" spans="1:9" ht="20.25" customHeight="1">
      <c r="A48" s="65" t="s">
        <v>14</v>
      </c>
      <c r="B48" s="66" t="s">
        <v>71</v>
      </c>
      <c r="C48" s="75" t="s">
        <v>10</v>
      </c>
      <c r="D48" s="12">
        <v>751</v>
      </c>
      <c r="E48" s="12">
        <v>927</v>
      </c>
      <c r="F48" s="12">
        <v>2500</v>
      </c>
      <c r="G48" s="12">
        <v>1223</v>
      </c>
      <c r="H48" s="5">
        <f>G48/F48%</f>
        <v>48.92</v>
      </c>
      <c r="I48" s="5">
        <f>G48/D48%</f>
        <v>162.84953395472704</v>
      </c>
    </row>
    <row r="49" spans="1:9" ht="20.25" customHeight="1">
      <c r="A49" s="65" t="s">
        <v>14</v>
      </c>
      <c r="B49" s="66" t="s">
        <v>197</v>
      </c>
      <c r="C49" s="75" t="s">
        <v>10</v>
      </c>
      <c r="D49" s="12">
        <v>646</v>
      </c>
      <c r="E49" s="12">
        <v>673</v>
      </c>
      <c r="F49" s="12">
        <v>1700</v>
      </c>
      <c r="G49" s="12">
        <v>848</v>
      </c>
      <c r="H49" s="5">
        <f>G49/F49%</f>
        <v>49.88235294117647</v>
      </c>
      <c r="I49" s="5">
        <f>G49/D49%</f>
        <v>131.26934984520125</v>
      </c>
    </row>
    <row r="50" spans="1:9" ht="20.25" customHeight="1">
      <c r="A50" s="65" t="s">
        <v>14</v>
      </c>
      <c r="B50" s="66" t="s">
        <v>75</v>
      </c>
      <c r="C50" s="75" t="s">
        <v>10</v>
      </c>
      <c r="D50" s="12">
        <v>33158</v>
      </c>
      <c r="E50" s="12">
        <v>37560</v>
      </c>
      <c r="F50" s="12">
        <v>38000</v>
      </c>
      <c r="G50" s="12">
        <v>33798</v>
      </c>
      <c r="H50" s="5">
        <f>G50/F50%</f>
        <v>88.9421052631579</v>
      </c>
      <c r="I50" s="5">
        <f>G50/D50%</f>
        <v>101.93015260269016</v>
      </c>
    </row>
    <row r="51" spans="1:17" s="88" customFormat="1" ht="20.25" customHeight="1">
      <c r="A51" s="80" t="s">
        <v>26</v>
      </c>
      <c r="B51" s="81" t="s">
        <v>72</v>
      </c>
      <c r="C51" s="86" t="s">
        <v>3</v>
      </c>
      <c r="D51" s="14">
        <f>SUM(D52:D53)</f>
        <v>219.84449999999998</v>
      </c>
      <c r="E51" s="14">
        <f>SUM(E52:E53)</f>
        <v>467.8525</v>
      </c>
      <c r="F51" s="14">
        <f>SUM(F52:F53)</f>
        <v>1035.25</v>
      </c>
      <c r="G51" s="14">
        <f>SUM(G52:G53)</f>
        <v>561.777</v>
      </c>
      <c r="H51" s="5"/>
      <c r="I51" s="5"/>
      <c r="J51" s="87"/>
      <c r="K51" s="87"/>
      <c r="L51" s="87"/>
      <c r="M51" s="87"/>
      <c r="N51" s="87"/>
      <c r="O51" s="87"/>
      <c r="P51" s="87"/>
      <c r="Q51" s="87"/>
    </row>
    <row r="52" spans="1:9" ht="20.25" customHeight="1">
      <c r="A52" s="65" t="s">
        <v>14</v>
      </c>
      <c r="B52" s="66" t="s">
        <v>73</v>
      </c>
      <c r="C52" s="75" t="s">
        <v>3</v>
      </c>
      <c r="D52" s="12">
        <v>163.5195</v>
      </c>
      <c r="E52" s="12">
        <v>328.8025</v>
      </c>
      <c r="F52" s="12">
        <v>660.25</v>
      </c>
      <c r="G52" s="12">
        <v>378.327</v>
      </c>
      <c r="H52" s="5">
        <f>G52/F52%</f>
        <v>57.30056796667929</v>
      </c>
      <c r="I52" s="5">
        <f>G52/D52%</f>
        <v>231.36506655169566</v>
      </c>
    </row>
    <row r="53" spans="1:9" ht="20.25" customHeight="1">
      <c r="A53" s="65"/>
      <c r="B53" s="66" t="s">
        <v>74</v>
      </c>
      <c r="C53" s="75" t="s">
        <v>3</v>
      </c>
      <c r="D53" s="12">
        <v>56.325</v>
      </c>
      <c r="E53" s="12">
        <v>139.05</v>
      </c>
      <c r="F53" s="12">
        <v>375</v>
      </c>
      <c r="G53" s="12">
        <v>183.45</v>
      </c>
      <c r="H53" s="5">
        <f>G53/F53%</f>
        <v>48.919999999999995</v>
      </c>
      <c r="I53" s="5">
        <f>G53/D53%</f>
        <v>325.699067909454</v>
      </c>
    </row>
    <row r="54" spans="1:9" ht="20.25" customHeight="1">
      <c r="A54" s="22" t="s">
        <v>157</v>
      </c>
      <c r="B54" s="64" t="s">
        <v>28</v>
      </c>
      <c r="C54" s="65"/>
      <c r="D54" s="10"/>
      <c r="E54" s="5"/>
      <c r="F54" s="5"/>
      <c r="G54" s="5"/>
      <c r="H54" s="5"/>
      <c r="I54" s="5"/>
    </row>
    <row r="55" spans="1:9" ht="20.25" customHeight="1">
      <c r="A55" s="65" t="s">
        <v>14</v>
      </c>
      <c r="B55" s="89" t="s">
        <v>76</v>
      </c>
      <c r="C55" s="75" t="s">
        <v>9</v>
      </c>
      <c r="D55" s="36"/>
      <c r="E55" s="35"/>
      <c r="F55" s="35"/>
      <c r="G55" s="35"/>
      <c r="H55" s="5"/>
      <c r="I55" s="5"/>
    </row>
    <row r="56" spans="1:9" ht="20.25" customHeight="1">
      <c r="A56" s="65" t="s">
        <v>14</v>
      </c>
      <c r="B56" s="89" t="s">
        <v>77</v>
      </c>
      <c r="C56" s="75" t="s">
        <v>2</v>
      </c>
      <c r="D56" s="33">
        <v>85.67</v>
      </c>
      <c r="E56" s="33">
        <v>85.67</v>
      </c>
      <c r="F56" s="33">
        <v>85.67</v>
      </c>
      <c r="G56" s="33">
        <v>85.67</v>
      </c>
      <c r="H56" s="5">
        <f>G56/F56%</f>
        <v>100</v>
      </c>
      <c r="I56" s="5">
        <f>G56/D56%</f>
        <v>100</v>
      </c>
    </row>
    <row r="57" spans="1:9" ht="20.25" customHeight="1">
      <c r="A57" s="22" t="s">
        <v>158</v>
      </c>
      <c r="B57" s="64" t="s">
        <v>29</v>
      </c>
      <c r="C57" s="65"/>
      <c r="D57" s="34"/>
      <c r="E57" s="13"/>
      <c r="F57" s="13"/>
      <c r="G57" s="13"/>
      <c r="H57" s="5"/>
      <c r="I57" s="5"/>
    </row>
    <row r="58" spans="1:9" ht="20.25" customHeight="1">
      <c r="A58" s="65" t="s">
        <v>14</v>
      </c>
      <c r="B58" s="66" t="s">
        <v>78</v>
      </c>
      <c r="C58" s="75" t="s">
        <v>9</v>
      </c>
      <c r="D58" s="12">
        <v>27.5</v>
      </c>
      <c r="E58" s="12">
        <v>29</v>
      </c>
      <c r="F58" s="9">
        <v>31</v>
      </c>
      <c r="G58" s="9">
        <v>28</v>
      </c>
      <c r="H58" s="5">
        <f>G58/F58%</f>
        <v>90.3225806451613</v>
      </c>
      <c r="I58" s="5">
        <f>G58/D58%</f>
        <v>101.81818181818181</v>
      </c>
    </row>
    <row r="59" spans="1:9" ht="20.25" customHeight="1">
      <c r="A59" s="65"/>
      <c r="B59" s="85" t="s">
        <v>12</v>
      </c>
      <c r="C59" s="75"/>
      <c r="D59" s="12"/>
      <c r="E59" s="12"/>
      <c r="F59" s="12"/>
      <c r="G59" s="12"/>
      <c r="H59" s="5"/>
      <c r="I59" s="5"/>
    </row>
    <row r="60" spans="1:9" ht="20.25" customHeight="1">
      <c r="A60" s="65" t="s">
        <v>15</v>
      </c>
      <c r="B60" s="66" t="s">
        <v>199</v>
      </c>
      <c r="C60" s="75" t="s">
        <v>200</v>
      </c>
      <c r="D60" s="12">
        <v>85</v>
      </c>
      <c r="E60" s="12">
        <v>64</v>
      </c>
      <c r="F60" s="12">
        <v>100</v>
      </c>
      <c r="G60" s="12">
        <v>74</v>
      </c>
      <c r="H60" s="5">
        <f>G60/F60%</f>
        <v>74</v>
      </c>
      <c r="I60" s="5">
        <f>G60/D60%</f>
        <v>87.05882352941177</v>
      </c>
    </row>
    <row r="61" spans="1:9" ht="20.25" customHeight="1">
      <c r="A61" s="65" t="s">
        <v>15</v>
      </c>
      <c r="B61" s="66" t="s">
        <v>30</v>
      </c>
      <c r="C61" s="75" t="s">
        <v>9</v>
      </c>
      <c r="D61" s="12">
        <v>27.5</v>
      </c>
      <c r="E61" s="12">
        <v>29</v>
      </c>
      <c r="F61" s="12">
        <v>31</v>
      </c>
      <c r="G61" s="12">
        <v>28</v>
      </c>
      <c r="H61" s="5">
        <f>G61/F61%</f>
        <v>90.3225806451613</v>
      </c>
      <c r="I61" s="5">
        <f>G61/D61%</f>
        <v>101.81818181818181</v>
      </c>
    </row>
    <row r="62" spans="1:9" ht="20.25" customHeight="1">
      <c r="A62" s="65" t="s">
        <v>14</v>
      </c>
      <c r="B62" s="66" t="s">
        <v>31</v>
      </c>
      <c r="C62" s="75" t="s">
        <v>3</v>
      </c>
      <c r="D62" s="12">
        <f>SUM(D63:D64)</f>
        <v>52.724999999999994</v>
      </c>
      <c r="E62" s="12">
        <f>SUM(E63:E64)</f>
        <v>130.63</v>
      </c>
      <c r="F62" s="12">
        <f>SUM(F63:F64)</f>
        <v>306.75</v>
      </c>
      <c r="G62" s="12">
        <f>SUM(G63:G64)</f>
        <v>12.719999999999999</v>
      </c>
      <c r="H62" s="5"/>
      <c r="I62" s="5"/>
    </row>
    <row r="63" spans="1:9" ht="20.25" customHeight="1">
      <c r="A63" s="65" t="s">
        <v>15</v>
      </c>
      <c r="B63" s="66" t="s">
        <v>32</v>
      </c>
      <c r="C63" s="75" t="s">
        <v>5</v>
      </c>
      <c r="D63" s="12">
        <v>26.525</v>
      </c>
      <c r="E63" s="12">
        <v>73.72999999999999</v>
      </c>
      <c r="F63" s="12">
        <v>231.75</v>
      </c>
      <c r="G63" s="12">
        <v>4.92</v>
      </c>
      <c r="H63" s="5">
        <f>G63/F63%</f>
        <v>2.1229773462783172</v>
      </c>
      <c r="I63" s="5">
        <f>G63/D63%</f>
        <v>18.548539114043358</v>
      </c>
    </row>
    <row r="64" spans="1:9" ht="20.25" customHeight="1">
      <c r="A64" s="65" t="s">
        <v>15</v>
      </c>
      <c r="B64" s="66" t="s">
        <v>33</v>
      </c>
      <c r="C64" s="75" t="s">
        <v>5</v>
      </c>
      <c r="D64" s="12">
        <v>26.2</v>
      </c>
      <c r="E64" s="12">
        <v>56.9</v>
      </c>
      <c r="F64" s="12">
        <v>75</v>
      </c>
      <c r="G64" s="12">
        <v>7.8</v>
      </c>
      <c r="H64" s="5">
        <f>G64/F64%</f>
        <v>10.4</v>
      </c>
      <c r="I64" s="5">
        <f>G64/D64%</f>
        <v>29.770992366412212</v>
      </c>
    </row>
    <row r="65" spans="1:10" ht="33" customHeight="1">
      <c r="A65" s="22">
        <v>5</v>
      </c>
      <c r="B65" s="64" t="s">
        <v>35</v>
      </c>
      <c r="C65" s="65"/>
      <c r="D65" s="15">
        <v>201.80999567499998</v>
      </c>
      <c r="E65" s="15">
        <v>393.18</v>
      </c>
      <c r="F65" s="15">
        <v>428.018</v>
      </c>
      <c r="G65" s="15">
        <v>214.05</v>
      </c>
      <c r="H65" s="16">
        <f>G65/F65%</f>
        <v>50.00957903639567</v>
      </c>
      <c r="I65" s="15">
        <f>G65/D65%</f>
        <v>106.06511302081965</v>
      </c>
      <c r="J65" s="90"/>
    </row>
    <row r="66" spans="1:9" ht="20.25" customHeight="1">
      <c r="A66" s="91" t="s">
        <v>14</v>
      </c>
      <c r="B66" s="92" t="s">
        <v>46</v>
      </c>
      <c r="C66" s="75" t="s">
        <v>1</v>
      </c>
      <c r="D66" s="93">
        <v>0.7409556</v>
      </c>
      <c r="E66" s="93">
        <v>1.36</v>
      </c>
      <c r="F66" s="93">
        <v>1.5</v>
      </c>
      <c r="G66" s="93">
        <v>0.79</v>
      </c>
      <c r="H66" s="17">
        <v>52.66666666666667</v>
      </c>
      <c r="I66" s="17">
        <v>106.61907407137485</v>
      </c>
    </row>
    <row r="67" spans="1:9" ht="20.25" customHeight="1">
      <c r="A67" s="91" t="s">
        <v>14</v>
      </c>
      <c r="B67" s="92" t="s">
        <v>147</v>
      </c>
      <c r="C67" s="75" t="s">
        <v>1</v>
      </c>
      <c r="D67" s="93">
        <v>2.2891869000000007</v>
      </c>
      <c r="E67" s="93">
        <v>4.2</v>
      </c>
      <c r="F67" s="93">
        <v>4.4</v>
      </c>
      <c r="G67" s="93">
        <v>2.31</v>
      </c>
      <c r="H67" s="17">
        <v>52.5</v>
      </c>
      <c r="I67" s="17">
        <v>100.90919181828271</v>
      </c>
    </row>
    <row r="68" spans="1:9" ht="20.25" customHeight="1">
      <c r="A68" s="91" t="s">
        <v>14</v>
      </c>
      <c r="B68" s="92" t="s">
        <v>148</v>
      </c>
      <c r="C68" s="75" t="s">
        <v>1</v>
      </c>
      <c r="D68" s="93">
        <v>0.055393800000000014</v>
      </c>
      <c r="E68" s="93">
        <v>0.11</v>
      </c>
      <c r="F68" s="93">
        <v>0.12</v>
      </c>
      <c r="G68" s="93">
        <v>0.06</v>
      </c>
      <c r="H68" s="17">
        <v>50</v>
      </c>
      <c r="I68" s="17">
        <v>108.31537103430344</v>
      </c>
    </row>
    <row r="69" spans="1:9" ht="20.25" customHeight="1">
      <c r="A69" s="91" t="s">
        <v>14</v>
      </c>
      <c r="B69" s="92" t="s">
        <v>149</v>
      </c>
      <c r="C69" s="75" t="s">
        <v>1</v>
      </c>
      <c r="D69" s="93">
        <v>0.1323</v>
      </c>
      <c r="E69" s="93">
        <v>0.28</v>
      </c>
      <c r="F69" s="93">
        <v>0.3</v>
      </c>
      <c r="G69" s="93">
        <v>0.15</v>
      </c>
      <c r="H69" s="17">
        <v>50</v>
      </c>
      <c r="I69" s="17">
        <v>113.37868480725623</v>
      </c>
    </row>
    <row r="70" spans="1:9" ht="20.25" customHeight="1">
      <c r="A70" s="91" t="s">
        <v>14</v>
      </c>
      <c r="B70" s="92" t="s">
        <v>150</v>
      </c>
      <c r="C70" s="75" t="s">
        <v>1</v>
      </c>
      <c r="D70" s="93">
        <v>0.015159375000000001</v>
      </c>
      <c r="E70" s="93">
        <v>0.03</v>
      </c>
      <c r="F70" s="93">
        <v>0.032</v>
      </c>
      <c r="G70" s="93">
        <v>0.02</v>
      </c>
      <c r="H70" s="17">
        <v>62.5</v>
      </c>
      <c r="I70" s="17">
        <v>131.93156050298907</v>
      </c>
    </row>
    <row r="71" spans="1:9" ht="21" customHeight="1">
      <c r="A71" s="91" t="s">
        <v>14</v>
      </c>
      <c r="B71" s="92" t="s">
        <v>36</v>
      </c>
      <c r="C71" s="75" t="s">
        <v>1</v>
      </c>
      <c r="D71" s="93">
        <v>130.97699999999998</v>
      </c>
      <c r="E71" s="93">
        <v>219</v>
      </c>
      <c r="F71" s="93">
        <v>230</v>
      </c>
      <c r="G71" s="93">
        <v>132</v>
      </c>
      <c r="H71" s="17">
        <v>57.391304347826086</v>
      </c>
      <c r="I71" s="17">
        <v>100.78105316200556</v>
      </c>
    </row>
    <row r="72" spans="1:9" ht="20.25" customHeight="1">
      <c r="A72" s="91" t="s">
        <v>14</v>
      </c>
      <c r="B72" s="92" t="s">
        <v>151</v>
      </c>
      <c r="C72" s="75" t="s">
        <v>1</v>
      </c>
      <c r="D72" s="93">
        <v>62</v>
      </c>
      <c r="E72" s="93">
        <v>157</v>
      </c>
      <c r="F72" s="93">
        <v>180</v>
      </c>
      <c r="G72" s="93">
        <v>73</v>
      </c>
      <c r="H72" s="17">
        <v>40.55555555555556</v>
      </c>
      <c r="I72" s="17">
        <v>117.74193548387098</v>
      </c>
    </row>
    <row r="73" spans="1:9" ht="20.25" customHeight="1">
      <c r="A73" s="91" t="s">
        <v>14</v>
      </c>
      <c r="B73" s="92" t="s">
        <v>152</v>
      </c>
      <c r="C73" s="75" t="s">
        <v>1</v>
      </c>
      <c r="D73" s="93">
        <v>5.6</v>
      </c>
      <c r="E73" s="93">
        <v>11.2</v>
      </c>
      <c r="F73" s="93">
        <v>11.2</v>
      </c>
      <c r="G73" s="93">
        <v>5.6</v>
      </c>
      <c r="H73" s="17">
        <v>50</v>
      </c>
      <c r="I73" s="17">
        <v>100</v>
      </c>
    </row>
    <row r="74" spans="1:9" ht="39.75" customHeight="1">
      <c r="A74" s="91" t="s">
        <v>14</v>
      </c>
      <c r="B74" s="92" t="s">
        <v>153</v>
      </c>
      <c r="C74" s="75" t="s">
        <v>1</v>
      </c>
      <c r="D74" s="93">
        <v>0</v>
      </c>
      <c r="E74" s="93">
        <v>0</v>
      </c>
      <c r="F74" s="93">
        <v>0.466</v>
      </c>
      <c r="G74" s="93">
        <v>0.12</v>
      </c>
      <c r="H74" s="17">
        <v>25.75107296137339</v>
      </c>
      <c r="I74" s="17"/>
    </row>
    <row r="75" spans="1:9" ht="30" customHeight="1">
      <c r="A75" s="94">
        <v>6</v>
      </c>
      <c r="B75" s="95" t="s">
        <v>159</v>
      </c>
      <c r="C75" s="96"/>
      <c r="D75" s="97">
        <v>215.267778</v>
      </c>
      <c r="E75" s="97">
        <v>370.57169</v>
      </c>
      <c r="F75" s="97">
        <v>388.3552785</v>
      </c>
      <c r="G75" s="97">
        <v>206.319095485</v>
      </c>
      <c r="H75" s="18">
        <v>53.12637857837176</v>
      </c>
      <c r="I75" s="18">
        <v>95.84299954310859</v>
      </c>
    </row>
    <row r="76" spans="1:9" ht="30" customHeight="1">
      <c r="A76" s="98" t="s">
        <v>14</v>
      </c>
      <c r="B76" s="99" t="s">
        <v>160</v>
      </c>
      <c r="C76" s="100" t="s">
        <v>1</v>
      </c>
      <c r="D76" s="101">
        <v>142.12301399999998</v>
      </c>
      <c r="E76" s="101">
        <v>236.87169</v>
      </c>
      <c r="F76" s="101">
        <v>248.7152745</v>
      </c>
      <c r="G76" s="101">
        <v>131.819095485</v>
      </c>
      <c r="H76" s="19">
        <v>53</v>
      </c>
      <c r="I76" s="19">
        <v>92.75</v>
      </c>
    </row>
    <row r="77" spans="1:9" ht="30" customHeight="1">
      <c r="A77" s="98" t="s">
        <v>14</v>
      </c>
      <c r="B77" s="99" t="s">
        <v>161</v>
      </c>
      <c r="C77" s="100" t="s">
        <v>1</v>
      </c>
      <c r="D77" s="101">
        <v>54.087264000000005</v>
      </c>
      <c r="E77" s="101">
        <v>98.8</v>
      </c>
      <c r="F77" s="101">
        <v>103.257504</v>
      </c>
      <c r="G77" s="101">
        <v>55</v>
      </c>
      <c r="H77" s="19">
        <v>53.26489394901508</v>
      </c>
      <c r="I77" s="19">
        <v>101.68752481175605</v>
      </c>
    </row>
    <row r="78" spans="1:9" ht="30" customHeight="1">
      <c r="A78" s="98" t="s">
        <v>14</v>
      </c>
      <c r="B78" s="99" t="s">
        <v>162</v>
      </c>
      <c r="C78" s="100" t="s">
        <v>1</v>
      </c>
      <c r="D78" s="101">
        <v>19.0575</v>
      </c>
      <c r="E78" s="101">
        <v>34.9</v>
      </c>
      <c r="F78" s="101">
        <v>36.3825</v>
      </c>
      <c r="G78" s="101">
        <v>19.5</v>
      </c>
      <c r="H78" s="19">
        <v>53.59719645433931</v>
      </c>
      <c r="I78" s="19">
        <v>102.32192050373867</v>
      </c>
    </row>
    <row r="79" spans="1:9" ht="30" customHeight="1">
      <c r="A79" s="22">
        <v>7</v>
      </c>
      <c r="B79" s="64" t="s">
        <v>38</v>
      </c>
      <c r="C79" s="100" t="s">
        <v>1</v>
      </c>
      <c r="D79" s="102">
        <v>117.579414507665</v>
      </c>
      <c r="E79" s="102">
        <v>214</v>
      </c>
      <c r="F79" s="102">
        <v>224.47</v>
      </c>
      <c r="G79" s="102">
        <v>123.46</v>
      </c>
      <c r="H79" s="16">
        <v>55.000668240744865</v>
      </c>
      <c r="I79" s="16">
        <v>105.00137334154836</v>
      </c>
    </row>
    <row r="80" spans="1:9" ht="20.25" customHeight="1">
      <c r="A80" s="22">
        <v>8</v>
      </c>
      <c r="B80" s="64" t="s">
        <v>79</v>
      </c>
      <c r="C80" s="65" t="s">
        <v>201</v>
      </c>
      <c r="D80" s="10">
        <v>0</v>
      </c>
      <c r="E80" s="5">
        <v>0</v>
      </c>
      <c r="F80" s="5">
        <v>1</v>
      </c>
      <c r="G80" s="5">
        <v>0</v>
      </c>
      <c r="H80" s="5">
        <f>G80/F80%</f>
        <v>0</v>
      </c>
      <c r="I80" s="5">
        <v>0</v>
      </c>
    </row>
    <row r="81" spans="1:9" ht="36" customHeight="1">
      <c r="A81" s="22">
        <v>9</v>
      </c>
      <c r="B81" s="64" t="s">
        <v>80</v>
      </c>
      <c r="C81" s="65" t="s">
        <v>2</v>
      </c>
      <c r="D81" s="10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</row>
    <row r="82" spans="1:9" ht="36" customHeight="1">
      <c r="A82" s="22">
        <v>10</v>
      </c>
      <c r="B82" s="103" t="s">
        <v>175</v>
      </c>
      <c r="C82" s="104" t="s">
        <v>1</v>
      </c>
      <c r="D82" s="105">
        <v>46.194</v>
      </c>
      <c r="E82" s="105">
        <v>95.504</v>
      </c>
      <c r="F82" s="105">
        <v>71.641</v>
      </c>
      <c r="G82" s="105">
        <v>30.308</v>
      </c>
      <c r="H82" s="106">
        <f>G82/F82%</f>
        <v>42.30538378861266</v>
      </c>
      <c r="I82" s="106">
        <f>G82/D82%</f>
        <v>65.61025241373338</v>
      </c>
    </row>
    <row r="83" spans="1:9" ht="36" customHeight="1">
      <c r="A83" s="22"/>
      <c r="B83" s="107" t="s">
        <v>42</v>
      </c>
      <c r="C83" s="108" t="s">
        <v>1</v>
      </c>
      <c r="D83" s="109">
        <v>0</v>
      </c>
      <c r="E83" s="109">
        <v>0</v>
      </c>
      <c r="F83" s="109">
        <v>0</v>
      </c>
      <c r="G83" s="142">
        <v>0</v>
      </c>
      <c r="H83" s="143">
        <v>0</v>
      </c>
      <c r="I83" s="143">
        <v>0</v>
      </c>
    </row>
    <row r="84" spans="1:9" ht="36" customHeight="1">
      <c r="A84" s="22"/>
      <c r="B84" s="107" t="s">
        <v>43</v>
      </c>
      <c r="C84" s="108" t="s">
        <v>1</v>
      </c>
      <c r="D84" s="109">
        <v>46.194</v>
      </c>
      <c r="E84" s="109">
        <v>95.504</v>
      </c>
      <c r="F84" s="109">
        <v>71.641</v>
      </c>
      <c r="G84" s="142">
        <v>30.308</v>
      </c>
      <c r="H84" s="143">
        <f aca="true" t="shared" si="0" ref="H84:H95">G84/F84%</f>
        <v>42.30538378861266</v>
      </c>
      <c r="I84" s="143">
        <f aca="true" t="shared" si="1" ref="I84:I95">G84/D84%</f>
        <v>65.61025241373338</v>
      </c>
    </row>
    <row r="85" spans="1:9" ht="36" customHeight="1">
      <c r="A85" s="22"/>
      <c r="B85" s="110" t="s">
        <v>165</v>
      </c>
      <c r="C85" s="108" t="s">
        <v>1</v>
      </c>
      <c r="D85" s="109">
        <v>2.328</v>
      </c>
      <c r="E85" s="111">
        <v>5.136</v>
      </c>
      <c r="F85" s="111">
        <v>7.61</v>
      </c>
      <c r="G85" s="144">
        <v>2.762</v>
      </c>
      <c r="H85" s="143">
        <f t="shared" si="0"/>
        <v>36.29434954007884</v>
      </c>
      <c r="I85" s="143">
        <f t="shared" si="1"/>
        <v>118.6426116838488</v>
      </c>
    </row>
    <row r="86" spans="1:9" ht="36" customHeight="1">
      <c r="A86" s="22"/>
      <c r="B86" s="110" t="s">
        <v>166</v>
      </c>
      <c r="C86" s="108" t="s">
        <v>1</v>
      </c>
      <c r="D86" s="109">
        <v>3.073</v>
      </c>
      <c r="E86" s="111">
        <v>8.241</v>
      </c>
      <c r="F86" s="111">
        <v>4.02</v>
      </c>
      <c r="G86" s="144">
        <v>5.491</v>
      </c>
      <c r="H86" s="143">
        <f t="shared" si="0"/>
        <v>136.59203980099505</v>
      </c>
      <c r="I86" s="143">
        <f t="shared" si="1"/>
        <v>178.68532378782947</v>
      </c>
    </row>
    <row r="87" spans="1:17" s="71" customFormat="1" ht="33.75" customHeight="1">
      <c r="A87" s="20"/>
      <c r="B87" s="110" t="s">
        <v>167</v>
      </c>
      <c r="C87" s="108" t="s">
        <v>1</v>
      </c>
      <c r="D87" s="111">
        <v>13.813</v>
      </c>
      <c r="E87" s="111">
        <v>28.126</v>
      </c>
      <c r="F87" s="111">
        <v>17.65</v>
      </c>
      <c r="G87" s="144">
        <v>10.751</v>
      </c>
      <c r="H87" s="143">
        <f t="shared" si="0"/>
        <v>60.91218130311615</v>
      </c>
      <c r="I87" s="143">
        <f t="shared" si="1"/>
        <v>77.83247665242887</v>
      </c>
      <c r="J87" s="70"/>
      <c r="K87" s="70"/>
      <c r="L87" s="70"/>
      <c r="M87" s="70"/>
      <c r="N87" s="70"/>
      <c r="O87" s="70"/>
      <c r="P87" s="70"/>
      <c r="Q87" s="70"/>
    </row>
    <row r="88" spans="1:17" s="71" customFormat="1" ht="18.75" customHeight="1">
      <c r="A88" s="21"/>
      <c r="B88" s="110" t="s">
        <v>168</v>
      </c>
      <c r="C88" s="108" t="s">
        <v>1</v>
      </c>
      <c r="D88" s="111">
        <v>0.358</v>
      </c>
      <c r="E88" s="111">
        <v>0.821</v>
      </c>
      <c r="F88" s="111">
        <v>0.5</v>
      </c>
      <c r="G88" s="144">
        <v>0.516</v>
      </c>
      <c r="H88" s="143">
        <f t="shared" si="0"/>
        <v>103.2</v>
      </c>
      <c r="I88" s="143">
        <f t="shared" si="1"/>
        <v>144.13407821229052</v>
      </c>
      <c r="J88" s="70"/>
      <c r="K88" s="70"/>
      <c r="L88" s="70"/>
      <c r="M88" s="70"/>
      <c r="N88" s="70"/>
      <c r="O88" s="70"/>
      <c r="P88" s="70"/>
      <c r="Q88" s="70"/>
    </row>
    <row r="89" spans="1:9" ht="15">
      <c r="A89" s="21"/>
      <c r="B89" s="110" t="s">
        <v>169</v>
      </c>
      <c r="C89" s="108" t="s">
        <v>1</v>
      </c>
      <c r="D89" s="111">
        <v>0.581</v>
      </c>
      <c r="E89" s="111">
        <v>0.975</v>
      </c>
      <c r="F89" s="111">
        <v>1.2</v>
      </c>
      <c r="G89" s="144">
        <v>0.573</v>
      </c>
      <c r="H89" s="143">
        <f t="shared" si="0"/>
        <v>47.74999999999999</v>
      </c>
      <c r="I89" s="143">
        <f t="shared" si="1"/>
        <v>98.62306368330465</v>
      </c>
    </row>
    <row r="90" spans="1:9" ht="20.25" customHeight="1">
      <c r="A90" s="21"/>
      <c r="B90" s="110" t="s">
        <v>170</v>
      </c>
      <c r="C90" s="108" t="s">
        <v>1</v>
      </c>
      <c r="D90" s="111">
        <v>0.394</v>
      </c>
      <c r="E90" s="111">
        <v>0.677</v>
      </c>
      <c r="F90" s="111">
        <v>0.94</v>
      </c>
      <c r="G90" s="144">
        <v>0.192</v>
      </c>
      <c r="H90" s="143">
        <f t="shared" si="0"/>
        <v>20.42553191489362</v>
      </c>
      <c r="I90" s="143">
        <f t="shared" si="1"/>
        <v>48.73096446700508</v>
      </c>
    </row>
    <row r="91" spans="1:9" ht="32.25" customHeight="1">
      <c r="A91" s="22"/>
      <c r="B91" s="110" t="s">
        <v>171</v>
      </c>
      <c r="C91" s="108" t="s">
        <v>1</v>
      </c>
      <c r="D91" s="111">
        <v>23.292</v>
      </c>
      <c r="E91" s="111">
        <v>47.674</v>
      </c>
      <c r="F91" s="111">
        <v>37.361</v>
      </c>
      <c r="G91" s="144">
        <v>3.632</v>
      </c>
      <c r="H91" s="143">
        <f t="shared" si="0"/>
        <v>9.721367201092049</v>
      </c>
      <c r="I91" s="143">
        <f t="shared" si="1"/>
        <v>15.593336767989008</v>
      </c>
    </row>
    <row r="92" spans="1:9" ht="32.25" customHeight="1">
      <c r="A92" s="21"/>
      <c r="B92" s="110" t="s">
        <v>172</v>
      </c>
      <c r="C92" s="108" t="s">
        <v>1</v>
      </c>
      <c r="D92" s="111">
        <v>2.354999999999997</v>
      </c>
      <c r="E92" s="111">
        <v>3.8540000000000063</v>
      </c>
      <c r="F92" s="111">
        <v>2.3600000000000136</v>
      </c>
      <c r="G92" s="111">
        <v>6.39</v>
      </c>
      <c r="H92" s="143">
        <f t="shared" si="0"/>
        <v>270.7627118644052</v>
      </c>
      <c r="I92" s="143">
        <f t="shared" si="1"/>
        <v>271.3375796178347</v>
      </c>
    </row>
    <row r="93" spans="1:9" ht="32.25" customHeight="1">
      <c r="A93" s="20">
        <v>11</v>
      </c>
      <c r="B93" s="103" t="s">
        <v>176</v>
      </c>
      <c r="C93" s="104" t="s">
        <v>1</v>
      </c>
      <c r="D93" s="105">
        <v>99.164</v>
      </c>
      <c r="E93" s="105">
        <v>303.395</v>
      </c>
      <c r="F93" s="105">
        <v>141.345</v>
      </c>
      <c r="G93" s="105">
        <v>52.499</v>
      </c>
      <c r="H93" s="106">
        <f t="shared" si="0"/>
        <v>37.14245286356079</v>
      </c>
      <c r="I93" s="106">
        <f t="shared" si="1"/>
        <v>52.941591706667744</v>
      </c>
    </row>
    <row r="94" spans="1:9" ht="22.5" customHeight="1">
      <c r="A94" s="21"/>
      <c r="B94" s="107" t="s">
        <v>44</v>
      </c>
      <c r="C94" s="108" t="s">
        <v>1</v>
      </c>
      <c r="D94" s="109">
        <v>56.715</v>
      </c>
      <c r="E94" s="109">
        <v>105.762</v>
      </c>
      <c r="F94" s="109">
        <v>51.746</v>
      </c>
      <c r="G94" s="109">
        <v>12.656</v>
      </c>
      <c r="H94" s="143">
        <f t="shared" si="0"/>
        <v>24.457929115293936</v>
      </c>
      <c r="I94" s="143">
        <f t="shared" si="1"/>
        <v>22.315084192894297</v>
      </c>
    </row>
    <row r="95" spans="1:9" ht="20.25" customHeight="1">
      <c r="A95" s="22"/>
      <c r="B95" s="107" t="s">
        <v>45</v>
      </c>
      <c r="C95" s="108" t="s">
        <v>1</v>
      </c>
      <c r="D95" s="109">
        <v>45.448</v>
      </c>
      <c r="E95" s="109">
        <v>109.714</v>
      </c>
      <c r="F95" s="109">
        <v>87.208</v>
      </c>
      <c r="G95" s="109">
        <v>39.843</v>
      </c>
      <c r="H95" s="143">
        <f t="shared" si="0"/>
        <v>45.68732226401248</v>
      </c>
      <c r="I95" s="143">
        <f t="shared" si="1"/>
        <v>87.66722408026757</v>
      </c>
    </row>
    <row r="96" spans="1:9" ht="45">
      <c r="A96" s="22"/>
      <c r="B96" s="107" t="s">
        <v>48</v>
      </c>
      <c r="C96" s="112" t="s">
        <v>1</v>
      </c>
      <c r="D96" s="109">
        <v>0</v>
      </c>
      <c r="E96" s="109">
        <v>0</v>
      </c>
      <c r="F96" s="109">
        <v>0</v>
      </c>
      <c r="G96" s="109">
        <v>0</v>
      </c>
      <c r="H96" s="106">
        <v>0</v>
      </c>
      <c r="I96" s="106">
        <v>0</v>
      </c>
    </row>
    <row r="97" spans="1:9" ht="21" customHeight="1">
      <c r="A97" s="22">
        <v>12</v>
      </c>
      <c r="B97" s="64" t="s">
        <v>81</v>
      </c>
      <c r="C97" s="113"/>
      <c r="D97" s="114"/>
      <c r="E97" s="115"/>
      <c r="F97" s="115"/>
      <c r="G97" s="115"/>
      <c r="H97" s="115"/>
      <c r="I97" s="115"/>
    </row>
    <row r="98" spans="1:9" ht="23.25" customHeight="1">
      <c r="A98" s="65" t="s">
        <v>14</v>
      </c>
      <c r="B98" s="66" t="s">
        <v>82</v>
      </c>
      <c r="C98" s="113" t="s">
        <v>90</v>
      </c>
      <c r="D98" s="23">
        <v>9</v>
      </c>
      <c r="E98" s="24">
        <v>13</v>
      </c>
      <c r="F98" s="24">
        <v>18</v>
      </c>
      <c r="G98" s="24">
        <v>14</v>
      </c>
      <c r="H98" s="24">
        <f>G98/F98%</f>
        <v>77.77777777777779</v>
      </c>
      <c r="I98" s="24">
        <f>G98/D98%</f>
        <v>155.55555555555557</v>
      </c>
    </row>
    <row r="99" spans="1:17" s="71" customFormat="1" ht="20.25" customHeight="1">
      <c r="A99" s="84" t="s">
        <v>15</v>
      </c>
      <c r="B99" s="85" t="s">
        <v>83</v>
      </c>
      <c r="C99" s="113" t="s">
        <v>90</v>
      </c>
      <c r="D99" s="23">
        <v>4</v>
      </c>
      <c r="E99" s="24">
        <v>8</v>
      </c>
      <c r="F99" s="24">
        <v>3</v>
      </c>
      <c r="G99" s="24">
        <v>1</v>
      </c>
      <c r="H99" s="24">
        <f>G99/F99%</f>
        <v>33.333333333333336</v>
      </c>
      <c r="I99" s="24">
        <f>G99/D99%</f>
        <v>25</v>
      </c>
      <c r="J99" s="70"/>
      <c r="K99" s="70"/>
      <c r="L99" s="70"/>
      <c r="M99" s="70"/>
      <c r="N99" s="70"/>
      <c r="O99" s="70"/>
      <c r="P99" s="70"/>
      <c r="Q99" s="70"/>
    </row>
    <row r="100" spans="1:9" ht="20.25" customHeight="1">
      <c r="A100" s="84" t="s">
        <v>15</v>
      </c>
      <c r="B100" s="85" t="s">
        <v>84</v>
      </c>
      <c r="C100" s="113" t="s">
        <v>90</v>
      </c>
      <c r="D100" s="25">
        <v>0</v>
      </c>
      <c r="E100" s="26">
        <v>0</v>
      </c>
      <c r="F100" s="26">
        <v>0</v>
      </c>
      <c r="G100" s="26">
        <v>0</v>
      </c>
      <c r="H100" s="26">
        <v>0</v>
      </c>
      <c r="I100" s="24">
        <v>0</v>
      </c>
    </row>
    <row r="101" spans="1:17" s="83" customFormat="1" ht="20.25" customHeight="1">
      <c r="A101" s="65" t="s">
        <v>14</v>
      </c>
      <c r="B101" s="66" t="s">
        <v>85</v>
      </c>
      <c r="C101" s="113" t="s">
        <v>91</v>
      </c>
      <c r="D101" s="24">
        <v>245</v>
      </c>
      <c r="E101" s="24">
        <v>245</v>
      </c>
      <c r="F101" s="24">
        <v>350</v>
      </c>
      <c r="G101" s="24">
        <v>315</v>
      </c>
      <c r="H101" s="24">
        <f>G101/F101%</f>
        <v>90</v>
      </c>
      <c r="I101" s="24">
        <f>G101/D101%</f>
        <v>128.57142857142856</v>
      </c>
      <c r="J101" s="82"/>
      <c r="K101" s="82"/>
      <c r="L101" s="82"/>
      <c r="M101" s="82"/>
      <c r="N101" s="82"/>
      <c r="O101" s="82"/>
      <c r="P101" s="82"/>
      <c r="Q101" s="82"/>
    </row>
    <row r="102" spans="1:17" s="83" customFormat="1" ht="26.25" customHeight="1">
      <c r="A102" s="65" t="s">
        <v>14</v>
      </c>
      <c r="B102" s="66" t="s">
        <v>86</v>
      </c>
      <c r="C102" s="113" t="s">
        <v>2</v>
      </c>
      <c r="D102" s="24">
        <f>123/D101%</f>
        <v>50.20408163265306</v>
      </c>
      <c r="E102" s="24">
        <f>123/E101%</f>
        <v>50.20408163265306</v>
      </c>
      <c r="F102" s="24">
        <f>123/F101%</f>
        <v>35.142857142857146</v>
      </c>
      <c r="G102" s="24">
        <f>123/G101%</f>
        <v>39.04761904761905</v>
      </c>
      <c r="H102" s="24">
        <f>G102/F102%</f>
        <v>111.1111111111111</v>
      </c>
      <c r="I102" s="24">
        <f>G102/D102%</f>
        <v>77.7777777777778</v>
      </c>
      <c r="J102" s="82"/>
      <c r="K102" s="82"/>
      <c r="L102" s="82"/>
      <c r="M102" s="82"/>
      <c r="N102" s="82"/>
      <c r="O102" s="82"/>
      <c r="P102" s="82"/>
      <c r="Q102" s="82"/>
    </row>
    <row r="103" spans="1:9" ht="20.25" customHeight="1">
      <c r="A103" s="22">
        <v>13</v>
      </c>
      <c r="B103" s="64" t="s">
        <v>87</v>
      </c>
      <c r="C103" s="113"/>
      <c r="D103" s="27"/>
      <c r="E103" s="28"/>
      <c r="F103" s="28"/>
      <c r="G103" s="28"/>
      <c r="H103" s="24"/>
      <c r="I103" s="24"/>
    </row>
    <row r="104" spans="1:9" ht="20.25" customHeight="1">
      <c r="A104" s="65" t="s">
        <v>14</v>
      </c>
      <c r="B104" s="66" t="s">
        <v>88</v>
      </c>
      <c r="C104" s="113" t="s">
        <v>191</v>
      </c>
      <c r="D104" s="23">
        <v>4</v>
      </c>
      <c r="E104" s="24">
        <v>4</v>
      </c>
      <c r="F104" s="24">
        <v>4</v>
      </c>
      <c r="G104" s="24">
        <v>4</v>
      </c>
      <c r="H104" s="24">
        <f>G104/F104%</f>
        <v>100</v>
      </c>
      <c r="I104" s="24">
        <f>G104/D104%</f>
        <v>100</v>
      </c>
    </row>
    <row r="105" spans="1:17" s="71" customFormat="1" ht="20.25" customHeight="1">
      <c r="A105" s="65" t="s">
        <v>14</v>
      </c>
      <c r="B105" s="66" t="s">
        <v>89</v>
      </c>
      <c r="C105" s="113" t="s">
        <v>91</v>
      </c>
      <c r="D105" s="23">
        <v>21</v>
      </c>
      <c r="E105" s="24">
        <v>21</v>
      </c>
      <c r="F105" s="24">
        <v>21</v>
      </c>
      <c r="G105" s="24">
        <v>21</v>
      </c>
      <c r="H105" s="24">
        <f>G105/F105%</f>
        <v>100</v>
      </c>
      <c r="I105" s="24">
        <f>G105/D105%</f>
        <v>100</v>
      </c>
      <c r="J105" s="70"/>
      <c r="K105" s="70"/>
      <c r="L105" s="70"/>
      <c r="M105" s="70"/>
      <c r="N105" s="70"/>
      <c r="O105" s="70"/>
      <c r="P105" s="70"/>
      <c r="Q105" s="70"/>
    </row>
    <row r="106" spans="1:9" ht="20.25" customHeight="1">
      <c r="A106" s="22" t="s">
        <v>34</v>
      </c>
      <c r="B106" s="64" t="s">
        <v>92</v>
      </c>
      <c r="C106" s="113"/>
      <c r="D106" s="41"/>
      <c r="E106" s="42"/>
      <c r="F106" s="42"/>
      <c r="G106" s="42"/>
      <c r="H106" s="42"/>
      <c r="I106" s="42"/>
    </row>
    <row r="107" spans="1:9" ht="20.25" customHeight="1">
      <c r="A107" s="22">
        <v>1</v>
      </c>
      <c r="B107" s="64" t="s">
        <v>93</v>
      </c>
      <c r="C107" s="113"/>
      <c r="D107" s="41"/>
      <c r="E107" s="42"/>
      <c r="F107" s="42"/>
      <c r="G107" s="42"/>
      <c r="H107" s="42"/>
      <c r="I107" s="42"/>
    </row>
    <row r="108" spans="1:9" ht="20.25" customHeight="1">
      <c r="A108" s="65"/>
      <c r="B108" s="66" t="s">
        <v>94</v>
      </c>
      <c r="C108" s="65" t="s">
        <v>91</v>
      </c>
      <c r="D108" s="145">
        <v>11.5</v>
      </c>
      <c r="E108" s="145">
        <v>12.014</v>
      </c>
      <c r="F108" s="145">
        <v>12.65</v>
      </c>
      <c r="G108" s="145">
        <v>12.576</v>
      </c>
      <c r="H108" s="145">
        <f>G108/F108%</f>
        <v>99.41501976284586</v>
      </c>
      <c r="I108" s="145">
        <f>G108/D108%</f>
        <v>109.35652173913043</v>
      </c>
    </row>
    <row r="109" spans="1:17" s="71" customFormat="1" ht="20.25" customHeight="1">
      <c r="A109" s="65"/>
      <c r="B109" s="66" t="s">
        <v>95</v>
      </c>
      <c r="C109" s="65" t="s">
        <v>2</v>
      </c>
      <c r="D109" s="116" t="s">
        <v>179</v>
      </c>
      <c r="E109" s="116" t="s">
        <v>179</v>
      </c>
      <c r="F109" s="116" t="s">
        <v>180</v>
      </c>
      <c r="G109" s="116" t="s">
        <v>180</v>
      </c>
      <c r="H109" s="159" t="s">
        <v>205</v>
      </c>
      <c r="I109" s="160"/>
      <c r="J109" s="70"/>
      <c r="K109" s="70"/>
      <c r="L109" s="70"/>
      <c r="M109" s="70"/>
      <c r="N109" s="70"/>
      <c r="O109" s="70"/>
      <c r="P109" s="70"/>
      <c r="Q109" s="70"/>
    </row>
    <row r="110" spans="1:9" ht="20.25" customHeight="1">
      <c r="A110" s="65"/>
      <c r="B110" s="66" t="s">
        <v>96</v>
      </c>
      <c r="C110" s="65" t="s">
        <v>98</v>
      </c>
      <c r="D110" s="43">
        <v>67</v>
      </c>
      <c r="E110" s="43">
        <v>67</v>
      </c>
      <c r="F110" s="43">
        <v>67</v>
      </c>
      <c r="G110" s="43">
        <v>67</v>
      </c>
      <c r="H110" s="161"/>
      <c r="I110" s="162"/>
    </row>
    <row r="111" spans="1:9" ht="51.75" customHeight="1">
      <c r="A111" s="65"/>
      <c r="B111" s="66" t="s">
        <v>97</v>
      </c>
      <c r="C111" s="65" t="s">
        <v>142</v>
      </c>
      <c r="D111" s="44" t="s">
        <v>181</v>
      </c>
      <c r="E111" s="44" t="s">
        <v>182</v>
      </c>
      <c r="F111" s="44" t="s">
        <v>183</v>
      </c>
      <c r="G111" s="44" t="s">
        <v>184</v>
      </c>
      <c r="H111" s="163"/>
      <c r="I111" s="164"/>
    </row>
    <row r="112" spans="1:9" ht="20.25" customHeight="1">
      <c r="A112" s="22">
        <v>2</v>
      </c>
      <c r="B112" s="64" t="s">
        <v>99</v>
      </c>
      <c r="C112" s="65"/>
      <c r="D112" s="6"/>
      <c r="E112" s="6"/>
      <c r="F112" s="6"/>
      <c r="G112" s="6"/>
      <c r="H112" s="5"/>
      <c r="I112" s="5"/>
    </row>
    <row r="113" spans="1:9" ht="30">
      <c r="A113" s="65" t="s">
        <v>14</v>
      </c>
      <c r="B113" s="66" t="s">
        <v>100</v>
      </c>
      <c r="C113" s="65" t="s">
        <v>91</v>
      </c>
      <c r="D113" s="45">
        <v>40</v>
      </c>
      <c r="E113" s="43">
        <v>120</v>
      </c>
      <c r="F113" s="45">
        <v>600</v>
      </c>
      <c r="G113" s="45">
        <v>1170</v>
      </c>
      <c r="H113" s="42">
        <f>G113/F113%</f>
        <v>195</v>
      </c>
      <c r="I113" s="42">
        <f>G113/F113%</f>
        <v>195</v>
      </c>
    </row>
    <row r="114" spans="1:9" ht="20.25" customHeight="1">
      <c r="A114" s="65" t="s">
        <v>14</v>
      </c>
      <c r="B114" s="66" t="s">
        <v>101</v>
      </c>
      <c r="C114" s="65" t="s">
        <v>2</v>
      </c>
      <c r="D114" s="46">
        <v>90</v>
      </c>
      <c r="E114" s="47">
        <v>75</v>
      </c>
      <c r="F114" s="47">
        <v>80</v>
      </c>
      <c r="G114" s="47">
        <v>80</v>
      </c>
      <c r="H114" s="42">
        <f>G114/F114%</f>
        <v>100</v>
      </c>
      <c r="I114" s="42">
        <f>G114/F114%</f>
        <v>100</v>
      </c>
    </row>
    <row r="115" spans="1:9" ht="30">
      <c r="A115" s="65"/>
      <c r="B115" s="66" t="s">
        <v>102</v>
      </c>
      <c r="C115" s="65" t="s">
        <v>2</v>
      </c>
      <c r="D115" s="46">
        <v>90</v>
      </c>
      <c r="E115" s="47">
        <v>75</v>
      </c>
      <c r="F115" s="47">
        <v>80</v>
      </c>
      <c r="G115" s="47">
        <v>80</v>
      </c>
      <c r="H115" s="42">
        <f>G115/F115%</f>
        <v>100</v>
      </c>
      <c r="I115" s="42">
        <f>G115/F115%</f>
        <v>100</v>
      </c>
    </row>
    <row r="116" spans="1:9" ht="36" customHeight="1">
      <c r="A116" s="22">
        <v>3</v>
      </c>
      <c r="B116" s="64" t="s">
        <v>103</v>
      </c>
      <c r="C116" s="65"/>
      <c r="D116" s="10"/>
      <c r="E116" s="29"/>
      <c r="F116" s="29"/>
      <c r="G116" s="29"/>
      <c r="H116" s="10"/>
      <c r="I116" s="5"/>
    </row>
    <row r="117" spans="1:9" ht="20.25" customHeight="1">
      <c r="A117" s="65" t="s">
        <v>14</v>
      </c>
      <c r="B117" s="66" t="s">
        <v>104</v>
      </c>
      <c r="C117" s="65" t="s">
        <v>177</v>
      </c>
      <c r="D117" s="48">
        <v>1.219</v>
      </c>
      <c r="E117" s="48">
        <v>1.219</v>
      </c>
      <c r="F117" s="49">
        <v>1.219</v>
      </c>
      <c r="G117" s="146">
        <v>1219</v>
      </c>
      <c r="H117" s="149" t="s">
        <v>206</v>
      </c>
      <c r="I117" s="150"/>
    </row>
    <row r="118" spans="1:17" s="71" customFormat="1" ht="33" customHeight="1">
      <c r="A118" s="65" t="s">
        <v>14</v>
      </c>
      <c r="B118" s="66" t="s">
        <v>105</v>
      </c>
      <c r="C118" s="65" t="s">
        <v>2</v>
      </c>
      <c r="D118" s="42" t="s">
        <v>185</v>
      </c>
      <c r="E118" s="42" t="s">
        <v>185</v>
      </c>
      <c r="F118" s="50">
        <v>41.34</v>
      </c>
      <c r="G118" s="50">
        <v>25.36</v>
      </c>
      <c r="H118" s="151"/>
      <c r="I118" s="152"/>
      <c r="J118" s="70"/>
      <c r="K118" s="70"/>
      <c r="L118" s="70"/>
      <c r="M118" s="70"/>
      <c r="N118" s="70"/>
      <c r="O118" s="70"/>
      <c r="P118" s="70"/>
      <c r="Q118" s="70"/>
    </row>
    <row r="119" spans="1:9" ht="20.25" customHeight="1">
      <c r="A119" s="65" t="s">
        <v>14</v>
      </c>
      <c r="B119" s="66" t="s">
        <v>106</v>
      </c>
      <c r="C119" s="65" t="s">
        <v>177</v>
      </c>
      <c r="D119" s="46">
        <v>286</v>
      </c>
      <c r="E119" s="42" t="s">
        <v>186</v>
      </c>
      <c r="F119" s="42" t="s">
        <v>187</v>
      </c>
      <c r="G119" s="146">
        <v>221</v>
      </c>
      <c r="H119" s="151"/>
      <c r="I119" s="152"/>
    </row>
    <row r="120" spans="1:9" ht="20.25" customHeight="1">
      <c r="A120" s="65" t="s">
        <v>14</v>
      </c>
      <c r="B120" s="66" t="s">
        <v>107</v>
      </c>
      <c r="C120" s="65" t="s">
        <v>2</v>
      </c>
      <c r="D120" s="42" t="s">
        <v>188</v>
      </c>
      <c r="E120" s="42" t="s">
        <v>189</v>
      </c>
      <c r="F120" s="47">
        <v>11</v>
      </c>
      <c r="G120" s="42">
        <v>7.49</v>
      </c>
      <c r="H120" s="153"/>
      <c r="I120" s="154"/>
    </row>
    <row r="121" spans="1:9" ht="20.25" customHeight="1">
      <c r="A121" s="22">
        <v>4</v>
      </c>
      <c r="B121" s="64" t="s">
        <v>39</v>
      </c>
      <c r="C121" s="65"/>
      <c r="D121" s="10"/>
      <c r="E121" s="29"/>
      <c r="F121" s="29"/>
      <c r="G121" s="29"/>
      <c r="H121" s="10"/>
      <c r="I121" s="5"/>
    </row>
    <row r="122" spans="1:9" ht="20.25" customHeight="1">
      <c r="A122" s="65" t="s">
        <v>14</v>
      </c>
      <c r="B122" s="66" t="s">
        <v>108</v>
      </c>
      <c r="C122" s="65" t="s">
        <v>6</v>
      </c>
      <c r="D122" s="10">
        <v>2575</v>
      </c>
      <c r="E122" s="10">
        <v>2576</v>
      </c>
      <c r="F122" s="29">
        <v>2781</v>
      </c>
      <c r="G122" s="29">
        <v>2811</v>
      </c>
      <c r="H122" s="10">
        <f>G122/F122%</f>
        <v>101.07874865156418</v>
      </c>
      <c r="I122" s="5">
        <f>G122/D122%</f>
        <v>109.16504854368932</v>
      </c>
    </row>
    <row r="123" spans="1:17" s="71" customFormat="1" ht="20.25" customHeight="1">
      <c r="A123" s="65" t="s">
        <v>14</v>
      </c>
      <c r="B123" s="66" t="s">
        <v>109</v>
      </c>
      <c r="C123" s="65"/>
      <c r="D123" s="10"/>
      <c r="E123" s="29"/>
      <c r="F123" s="29"/>
      <c r="G123" s="29"/>
      <c r="H123" s="10"/>
      <c r="I123" s="5"/>
      <c r="J123" s="70"/>
      <c r="K123" s="70"/>
      <c r="L123" s="70"/>
      <c r="M123" s="70"/>
      <c r="N123" s="70"/>
      <c r="O123" s="70"/>
      <c r="P123" s="70"/>
      <c r="Q123" s="70"/>
    </row>
    <row r="124" spans="1:9" ht="20.25" customHeight="1">
      <c r="A124" s="65" t="s">
        <v>15</v>
      </c>
      <c r="B124" s="66" t="s">
        <v>40</v>
      </c>
      <c r="C124" s="65" t="s">
        <v>2</v>
      </c>
      <c r="D124" s="10">
        <v>100</v>
      </c>
      <c r="E124" s="10">
        <v>100</v>
      </c>
      <c r="F124" s="10">
        <v>100</v>
      </c>
      <c r="G124" s="10">
        <v>100</v>
      </c>
      <c r="H124" s="10">
        <v>100</v>
      </c>
      <c r="I124" s="10">
        <v>100</v>
      </c>
    </row>
    <row r="125" spans="1:9" ht="20.25" customHeight="1">
      <c r="A125" s="65" t="s">
        <v>15</v>
      </c>
      <c r="B125" s="66" t="s">
        <v>110</v>
      </c>
      <c r="C125" s="65" t="s">
        <v>2</v>
      </c>
      <c r="D125" s="30">
        <v>100</v>
      </c>
      <c r="E125" s="30">
        <v>100</v>
      </c>
      <c r="F125" s="30">
        <v>100</v>
      </c>
      <c r="G125" s="30">
        <v>100</v>
      </c>
      <c r="H125" s="30">
        <v>100</v>
      </c>
      <c r="I125" s="30">
        <v>100</v>
      </c>
    </row>
    <row r="126" spans="1:9" ht="20.25" customHeight="1">
      <c r="A126" s="65" t="s">
        <v>15</v>
      </c>
      <c r="B126" s="66" t="s">
        <v>111</v>
      </c>
      <c r="C126" s="65" t="s">
        <v>2</v>
      </c>
      <c r="D126" s="30">
        <v>100</v>
      </c>
      <c r="E126" s="30">
        <v>100</v>
      </c>
      <c r="F126" s="30">
        <v>100</v>
      </c>
      <c r="G126" s="30">
        <v>100</v>
      </c>
      <c r="H126" s="30">
        <v>100</v>
      </c>
      <c r="I126" s="30">
        <v>100</v>
      </c>
    </row>
    <row r="127" spans="1:9" ht="30.75" customHeight="1">
      <c r="A127" s="65" t="s">
        <v>14</v>
      </c>
      <c r="B127" s="66" t="s">
        <v>112</v>
      </c>
      <c r="C127" s="65" t="s">
        <v>2</v>
      </c>
      <c r="D127" s="30">
        <v>100</v>
      </c>
      <c r="E127" s="30">
        <v>100</v>
      </c>
      <c r="F127" s="30">
        <v>100</v>
      </c>
      <c r="G127" s="30">
        <v>100</v>
      </c>
      <c r="H127" s="30">
        <v>100</v>
      </c>
      <c r="I127" s="30">
        <v>100</v>
      </c>
    </row>
    <row r="128" spans="1:9" ht="20.25" customHeight="1">
      <c r="A128" s="65" t="s">
        <v>14</v>
      </c>
      <c r="B128" s="66" t="s">
        <v>113</v>
      </c>
      <c r="C128" s="65" t="s">
        <v>2</v>
      </c>
      <c r="D128" s="6">
        <v>0</v>
      </c>
      <c r="E128" s="6">
        <v>0</v>
      </c>
      <c r="F128" s="6">
        <v>0</v>
      </c>
      <c r="G128" s="6">
        <v>0</v>
      </c>
      <c r="H128" s="5">
        <v>0</v>
      </c>
      <c r="I128" s="5">
        <v>0</v>
      </c>
    </row>
    <row r="129" spans="1:9" ht="15">
      <c r="A129" s="65" t="s">
        <v>15</v>
      </c>
      <c r="B129" s="66" t="s">
        <v>114</v>
      </c>
      <c r="C129" s="65" t="s">
        <v>2</v>
      </c>
      <c r="D129" s="30"/>
      <c r="E129" s="30"/>
      <c r="F129" s="30"/>
      <c r="G129" s="30"/>
      <c r="H129" s="30"/>
      <c r="I129" s="30"/>
    </row>
    <row r="130" spans="1:9" ht="20.25" customHeight="1">
      <c r="A130" s="65" t="s">
        <v>15</v>
      </c>
      <c r="B130" s="66" t="s">
        <v>40</v>
      </c>
      <c r="C130" s="65" t="s">
        <v>2</v>
      </c>
      <c r="D130" s="6"/>
      <c r="E130" s="6"/>
      <c r="F130" s="6"/>
      <c r="G130" s="6"/>
      <c r="H130" s="5"/>
      <c r="I130" s="5"/>
    </row>
    <row r="131" spans="1:9" ht="20.25" customHeight="1">
      <c r="A131" s="65" t="s">
        <v>15</v>
      </c>
      <c r="B131" s="66" t="s">
        <v>110</v>
      </c>
      <c r="C131" s="65" t="s">
        <v>2</v>
      </c>
      <c r="D131" s="6"/>
      <c r="E131" s="6"/>
      <c r="F131" s="6"/>
      <c r="G131" s="6"/>
      <c r="H131" s="5"/>
      <c r="I131" s="5"/>
    </row>
    <row r="132" spans="1:9" ht="20.25" customHeight="1">
      <c r="A132" s="65" t="s">
        <v>15</v>
      </c>
      <c r="B132" s="66" t="s">
        <v>111</v>
      </c>
      <c r="C132" s="65" t="s">
        <v>2</v>
      </c>
      <c r="D132" s="6"/>
      <c r="E132" s="6"/>
      <c r="F132" s="6"/>
      <c r="G132" s="6"/>
      <c r="H132" s="5"/>
      <c r="I132" s="5"/>
    </row>
    <row r="133" spans="1:9" ht="20.25" customHeight="1">
      <c r="A133" s="22">
        <v>5</v>
      </c>
      <c r="B133" s="64" t="s">
        <v>41</v>
      </c>
      <c r="C133" s="22"/>
      <c r="D133" s="6"/>
      <c r="E133" s="6"/>
      <c r="F133" s="6"/>
      <c r="G133" s="6"/>
      <c r="H133" s="5"/>
      <c r="I133" s="5"/>
    </row>
    <row r="134" spans="1:9" ht="20.25" customHeight="1">
      <c r="A134" s="65" t="s">
        <v>14</v>
      </c>
      <c r="B134" s="66" t="s">
        <v>116</v>
      </c>
      <c r="C134" s="65" t="s">
        <v>2</v>
      </c>
      <c r="D134" s="6">
        <v>90</v>
      </c>
      <c r="E134" s="6">
        <v>90</v>
      </c>
      <c r="F134" s="6">
        <v>94</v>
      </c>
      <c r="G134" s="6">
        <v>99.64</v>
      </c>
      <c r="H134" s="5">
        <f>G134/F134%</f>
        <v>106</v>
      </c>
      <c r="I134" s="5">
        <f>G134/D134%</f>
        <v>110.71111111111111</v>
      </c>
    </row>
    <row r="135" spans="1:17" s="71" customFormat="1" ht="20.25" customHeight="1">
      <c r="A135" s="65" t="s">
        <v>14</v>
      </c>
      <c r="B135" s="66" t="s">
        <v>115</v>
      </c>
      <c r="C135" s="65" t="s">
        <v>2</v>
      </c>
      <c r="D135" s="6">
        <v>33.33</v>
      </c>
      <c r="E135" s="6">
        <v>33.33</v>
      </c>
      <c r="F135" s="6">
        <v>35.11</v>
      </c>
      <c r="G135" s="6">
        <v>35.11</v>
      </c>
      <c r="H135" s="5">
        <f>G135/F135%</f>
        <v>100.00000000000001</v>
      </c>
      <c r="I135" s="5">
        <f>G135/D135%</f>
        <v>105.34053405340535</v>
      </c>
      <c r="J135" s="70"/>
      <c r="K135" s="70"/>
      <c r="L135" s="70"/>
      <c r="M135" s="70"/>
      <c r="N135" s="70"/>
      <c r="O135" s="70"/>
      <c r="P135" s="70"/>
      <c r="Q135" s="70"/>
    </row>
    <row r="136" spans="1:9" ht="20.25" customHeight="1">
      <c r="A136" s="65" t="s">
        <v>14</v>
      </c>
      <c r="B136" s="66" t="s">
        <v>117</v>
      </c>
      <c r="C136" s="65" t="s">
        <v>2</v>
      </c>
      <c r="D136" s="6"/>
      <c r="E136" s="6"/>
      <c r="F136" s="6"/>
      <c r="G136" s="6"/>
      <c r="H136" s="5"/>
      <c r="I136" s="5"/>
    </row>
    <row r="137" spans="1:9" ht="30.75" customHeight="1">
      <c r="A137" s="65" t="s">
        <v>14</v>
      </c>
      <c r="B137" s="66" t="s">
        <v>118</v>
      </c>
      <c r="C137" s="40" t="s">
        <v>123</v>
      </c>
      <c r="D137" s="39">
        <v>45</v>
      </c>
      <c r="E137" s="39">
        <v>45</v>
      </c>
      <c r="F137" s="39">
        <v>50</v>
      </c>
      <c r="G137" s="39">
        <v>50</v>
      </c>
      <c r="H137" s="38">
        <v>1</v>
      </c>
      <c r="I137" s="38" t="s">
        <v>143</v>
      </c>
    </row>
    <row r="138" spans="1:9" ht="20.25" customHeight="1">
      <c r="A138" s="65" t="s">
        <v>14</v>
      </c>
      <c r="B138" s="66" t="s">
        <v>119</v>
      </c>
      <c r="C138" s="40" t="s">
        <v>124</v>
      </c>
      <c r="D138" s="39">
        <v>9</v>
      </c>
      <c r="E138" s="39">
        <v>10</v>
      </c>
      <c r="F138" s="39">
        <v>10</v>
      </c>
      <c r="G138" s="39">
        <v>11</v>
      </c>
      <c r="H138" s="38" t="s">
        <v>144</v>
      </c>
      <c r="I138" s="38" t="s">
        <v>145</v>
      </c>
    </row>
    <row r="139" spans="1:9" ht="15">
      <c r="A139" s="65" t="s">
        <v>14</v>
      </c>
      <c r="B139" s="66" t="s">
        <v>120</v>
      </c>
      <c r="C139" s="40" t="s">
        <v>2</v>
      </c>
      <c r="D139" s="39">
        <v>100</v>
      </c>
      <c r="E139" s="39">
        <v>100</v>
      </c>
      <c r="F139" s="39">
        <v>100</v>
      </c>
      <c r="G139" s="39">
        <v>100</v>
      </c>
      <c r="H139" s="38">
        <v>1</v>
      </c>
      <c r="I139" s="38">
        <v>1</v>
      </c>
    </row>
    <row r="140" spans="1:9" ht="29.25" customHeight="1">
      <c r="A140" s="65" t="s">
        <v>14</v>
      </c>
      <c r="B140" s="66" t="s">
        <v>121</v>
      </c>
      <c r="C140" s="40" t="s">
        <v>2</v>
      </c>
      <c r="D140" s="39">
        <v>100</v>
      </c>
      <c r="E140" s="39">
        <v>100</v>
      </c>
      <c r="F140" s="39">
        <v>100</v>
      </c>
      <c r="G140" s="39">
        <v>100</v>
      </c>
      <c r="H140" s="38">
        <v>1</v>
      </c>
      <c r="I140" s="38">
        <v>1</v>
      </c>
    </row>
    <row r="141" spans="1:9" ht="29.25" customHeight="1">
      <c r="A141" s="65" t="s">
        <v>14</v>
      </c>
      <c r="B141" s="66" t="s">
        <v>122</v>
      </c>
      <c r="C141" s="40" t="s">
        <v>2</v>
      </c>
      <c r="D141" s="37">
        <v>18.9</v>
      </c>
      <c r="E141" s="37">
        <v>19.7</v>
      </c>
      <c r="F141" s="37">
        <v>18.8</v>
      </c>
      <c r="G141" s="39">
        <v>19</v>
      </c>
      <c r="H141" s="38" t="s">
        <v>146</v>
      </c>
      <c r="I141" s="38" t="s">
        <v>146</v>
      </c>
    </row>
    <row r="142" spans="1:9" ht="15">
      <c r="A142" s="22">
        <v>6</v>
      </c>
      <c r="B142" s="64" t="s">
        <v>125</v>
      </c>
      <c r="C142" s="65" t="s">
        <v>2</v>
      </c>
      <c r="D142" s="6"/>
      <c r="E142" s="6"/>
      <c r="F142" s="6"/>
      <c r="G142" s="6"/>
      <c r="H142" s="5"/>
      <c r="I142" s="5"/>
    </row>
    <row r="143" spans="1:9" ht="35.25" customHeight="1">
      <c r="A143" s="65" t="s">
        <v>14</v>
      </c>
      <c r="B143" s="66" t="s">
        <v>126</v>
      </c>
      <c r="C143" s="65" t="s">
        <v>2</v>
      </c>
      <c r="D143" s="30">
        <v>100</v>
      </c>
      <c r="E143" s="30">
        <v>100</v>
      </c>
      <c r="F143" s="30">
        <v>100</v>
      </c>
      <c r="G143" s="30">
        <v>100</v>
      </c>
      <c r="H143" s="30">
        <f>G143/F143%</f>
        <v>100</v>
      </c>
      <c r="I143" s="30">
        <f>G143/D143%</f>
        <v>100</v>
      </c>
    </row>
    <row r="144" spans="1:17" s="71" customFormat="1" ht="36" customHeight="1">
      <c r="A144" s="65" t="s">
        <v>14</v>
      </c>
      <c r="B144" s="66" t="s">
        <v>127</v>
      </c>
      <c r="C144" s="65" t="s">
        <v>2</v>
      </c>
      <c r="D144" s="11">
        <v>90</v>
      </c>
      <c r="E144" s="11">
        <v>90</v>
      </c>
      <c r="F144" s="11">
        <v>95</v>
      </c>
      <c r="G144" s="11">
        <v>90.47</v>
      </c>
      <c r="H144" s="30">
        <f>G144/F144%</f>
        <v>95.23157894736842</v>
      </c>
      <c r="I144" s="30">
        <f>G144/D144%</f>
        <v>100.52222222222221</v>
      </c>
      <c r="J144" s="70"/>
      <c r="K144" s="70"/>
      <c r="L144" s="70"/>
      <c r="M144" s="70"/>
      <c r="N144" s="70"/>
      <c r="O144" s="70"/>
      <c r="P144" s="70"/>
      <c r="Q144" s="70"/>
    </row>
    <row r="145" spans="1:9" ht="20.25" customHeight="1">
      <c r="A145" s="22">
        <v>7</v>
      </c>
      <c r="B145" s="64" t="s">
        <v>128</v>
      </c>
      <c r="C145" s="65" t="s">
        <v>2</v>
      </c>
      <c r="D145" s="30">
        <v>98.55</v>
      </c>
      <c r="E145" s="30">
        <v>98.55</v>
      </c>
      <c r="F145" s="30">
        <v>98.65</v>
      </c>
      <c r="G145" s="30">
        <v>99.52</v>
      </c>
      <c r="H145" s="30">
        <f>G145/F145%</f>
        <v>100.8819057273188</v>
      </c>
      <c r="I145" s="30">
        <f>G145/D145%</f>
        <v>100.98427194317605</v>
      </c>
    </row>
    <row r="146" spans="1:9" ht="20.25" customHeight="1">
      <c r="A146" s="22">
        <v>8</v>
      </c>
      <c r="B146" s="64" t="s">
        <v>129</v>
      </c>
      <c r="C146" s="65" t="s">
        <v>2</v>
      </c>
      <c r="D146" s="11">
        <v>100</v>
      </c>
      <c r="E146" s="11">
        <v>100</v>
      </c>
      <c r="F146" s="11">
        <v>100</v>
      </c>
      <c r="G146" s="11">
        <v>100</v>
      </c>
      <c r="H146" s="30">
        <f>G146/F146%</f>
        <v>100</v>
      </c>
      <c r="I146" s="30">
        <f>G146/D146%</f>
        <v>100</v>
      </c>
    </row>
    <row r="147" spans="1:17" s="71" customFormat="1" ht="20.25" customHeight="1">
      <c r="A147" s="22">
        <v>9</v>
      </c>
      <c r="B147" s="64" t="s">
        <v>130</v>
      </c>
      <c r="C147" s="22"/>
      <c r="D147" s="31"/>
      <c r="E147" s="31"/>
      <c r="F147" s="31"/>
      <c r="G147" s="31"/>
      <c r="H147" s="8"/>
      <c r="I147" s="8"/>
      <c r="J147" s="70"/>
      <c r="K147" s="70"/>
      <c r="L147" s="70"/>
      <c r="M147" s="70"/>
      <c r="N147" s="70"/>
      <c r="O147" s="70"/>
      <c r="P147" s="70"/>
      <c r="Q147" s="70"/>
    </row>
    <row r="148" spans="1:17" s="71" customFormat="1" ht="20.25" customHeight="1">
      <c r="A148" s="22" t="s">
        <v>37</v>
      </c>
      <c r="B148" s="64" t="s">
        <v>190</v>
      </c>
      <c r="C148" s="65"/>
      <c r="D148" s="31"/>
      <c r="E148" s="31"/>
      <c r="F148" s="31"/>
      <c r="G148" s="31"/>
      <c r="H148" s="8"/>
      <c r="I148" s="8"/>
      <c r="J148" s="70"/>
      <c r="K148" s="70"/>
      <c r="L148" s="70"/>
      <c r="M148" s="70"/>
      <c r="N148" s="70"/>
      <c r="O148" s="70"/>
      <c r="P148" s="70"/>
      <c r="Q148" s="70"/>
    </row>
    <row r="149" spans="1:17" s="71" customFormat="1" ht="34.5" customHeight="1">
      <c r="A149" s="22">
        <v>1</v>
      </c>
      <c r="B149" s="64" t="s">
        <v>178</v>
      </c>
      <c r="C149" s="65" t="s">
        <v>2</v>
      </c>
      <c r="D149" s="6">
        <v>50</v>
      </c>
      <c r="E149" s="6">
        <v>50</v>
      </c>
      <c r="F149" s="6">
        <v>96</v>
      </c>
      <c r="G149" s="6">
        <v>60</v>
      </c>
      <c r="H149" s="5">
        <f>G149/F149%</f>
        <v>62.5</v>
      </c>
      <c r="I149" s="5">
        <f>G149/D149%</f>
        <v>120</v>
      </c>
      <c r="J149" s="70"/>
      <c r="K149" s="70"/>
      <c r="L149" s="70"/>
      <c r="M149" s="70"/>
      <c r="N149" s="70"/>
      <c r="O149" s="70"/>
      <c r="P149" s="70"/>
      <c r="Q149" s="70"/>
    </row>
    <row r="150" spans="1:17" s="71" customFormat="1" ht="34.5" customHeight="1">
      <c r="A150" s="22">
        <v>2</v>
      </c>
      <c r="B150" s="64" t="s">
        <v>131</v>
      </c>
      <c r="C150" s="65" t="s">
        <v>2</v>
      </c>
      <c r="D150" s="6">
        <v>70</v>
      </c>
      <c r="E150" s="6">
        <v>70</v>
      </c>
      <c r="F150" s="6">
        <v>80</v>
      </c>
      <c r="G150" s="6">
        <v>80</v>
      </c>
      <c r="H150" s="5">
        <f>G150/F150%</f>
        <v>100</v>
      </c>
      <c r="I150" s="5">
        <f>G150/D150%</f>
        <v>114.28571428571429</v>
      </c>
      <c r="J150" s="70"/>
      <c r="K150" s="70"/>
      <c r="L150" s="70"/>
      <c r="M150" s="70"/>
      <c r="N150" s="70"/>
      <c r="O150" s="70"/>
      <c r="P150" s="70"/>
      <c r="Q150" s="70"/>
    </row>
    <row r="151" spans="1:17" s="71" customFormat="1" ht="34.5" customHeight="1">
      <c r="A151" s="22">
        <v>3</v>
      </c>
      <c r="B151" s="64" t="s">
        <v>132</v>
      </c>
      <c r="C151" s="65" t="s">
        <v>2</v>
      </c>
      <c r="D151" s="6">
        <v>70</v>
      </c>
      <c r="E151" s="6">
        <v>70</v>
      </c>
      <c r="F151" s="6">
        <v>80</v>
      </c>
      <c r="G151" s="6">
        <v>80</v>
      </c>
      <c r="H151" s="5">
        <f>G151/F151%</f>
        <v>100</v>
      </c>
      <c r="I151" s="5">
        <f>G151/D151%</f>
        <v>114.28571428571429</v>
      </c>
      <c r="J151" s="70"/>
      <c r="K151" s="70"/>
      <c r="L151" s="70"/>
      <c r="M151" s="70"/>
      <c r="N151" s="70"/>
      <c r="O151" s="70"/>
      <c r="P151" s="70"/>
      <c r="Q151" s="70"/>
    </row>
    <row r="152" spans="1:17" s="71" customFormat="1" ht="44.25" customHeight="1">
      <c r="A152" s="22">
        <v>4</v>
      </c>
      <c r="B152" s="64" t="s">
        <v>133</v>
      </c>
      <c r="C152" s="65" t="s">
        <v>2</v>
      </c>
      <c r="D152" s="6">
        <v>0</v>
      </c>
      <c r="E152" s="6">
        <v>0</v>
      </c>
      <c r="F152" s="6">
        <v>0</v>
      </c>
      <c r="G152" s="6">
        <v>0</v>
      </c>
      <c r="H152" s="5"/>
      <c r="I152" s="5"/>
      <c r="J152" s="70"/>
      <c r="K152" s="70"/>
      <c r="L152" s="70"/>
      <c r="M152" s="70"/>
      <c r="N152" s="70"/>
      <c r="O152" s="70"/>
      <c r="P152" s="70"/>
      <c r="Q152" s="70"/>
    </row>
    <row r="153" spans="1:17" s="71" customFormat="1" ht="34.5" customHeight="1">
      <c r="A153" s="22">
        <v>5</v>
      </c>
      <c r="B153" s="64" t="s">
        <v>134</v>
      </c>
      <c r="C153" s="65" t="s">
        <v>2</v>
      </c>
      <c r="D153" s="6">
        <v>100</v>
      </c>
      <c r="E153" s="6">
        <v>100</v>
      </c>
      <c r="F153" s="6">
        <v>100</v>
      </c>
      <c r="G153" s="6">
        <v>100</v>
      </c>
      <c r="H153" s="5">
        <f>G153/F153%</f>
        <v>100</v>
      </c>
      <c r="I153" s="5">
        <f>G153/D153%</f>
        <v>100</v>
      </c>
      <c r="J153" s="70"/>
      <c r="K153" s="70"/>
      <c r="L153" s="70"/>
      <c r="M153" s="70"/>
      <c r="N153" s="70"/>
      <c r="O153" s="70"/>
      <c r="P153" s="70"/>
      <c r="Q153" s="70"/>
    </row>
    <row r="154" spans="1:17" s="71" customFormat="1" ht="34.5" customHeight="1">
      <c r="A154" s="22">
        <v>6</v>
      </c>
      <c r="B154" s="64" t="s">
        <v>135</v>
      </c>
      <c r="C154" s="65" t="s">
        <v>2</v>
      </c>
      <c r="D154" s="6">
        <v>0</v>
      </c>
      <c r="E154" s="6">
        <v>0</v>
      </c>
      <c r="F154" s="6">
        <v>0</v>
      </c>
      <c r="G154" s="6">
        <v>0</v>
      </c>
      <c r="H154" s="5"/>
      <c r="I154" s="5"/>
      <c r="J154" s="70"/>
      <c r="K154" s="70"/>
      <c r="L154" s="70"/>
      <c r="M154" s="70"/>
      <c r="N154" s="70"/>
      <c r="O154" s="70"/>
      <c r="P154" s="70"/>
      <c r="Q154" s="70"/>
    </row>
    <row r="155" spans="1:17" s="71" customFormat="1" ht="28.5">
      <c r="A155" s="22" t="s">
        <v>139</v>
      </c>
      <c r="B155" s="64" t="s">
        <v>138</v>
      </c>
      <c r="C155" s="65"/>
      <c r="D155" s="31"/>
      <c r="E155" s="31"/>
      <c r="F155" s="31"/>
      <c r="G155" s="31"/>
      <c r="H155" s="8"/>
      <c r="I155" s="8"/>
      <c r="J155" s="70"/>
      <c r="K155" s="70"/>
      <c r="L155" s="70"/>
      <c r="M155" s="70"/>
      <c r="N155" s="70"/>
      <c r="O155" s="70"/>
      <c r="P155" s="70"/>
      <c r="Q155" s="70"/>
    </row>
    <row r="156" spans="1:17" s="71" customFormat="1" ht="37.5" customHeight="1">
      <c r="A156" s="22">
        <v>1</v>
      </c>
      <c r="B156" s="64" t="s">
        <v>136</v>
      </c>
      <c r="C156" s="117" t="s">
        <v>2</v>
      </c>
      <c r="D156" s="11">
        <v>100</v>
      </c>
      <c r="E156" s="11">
        <v>100</v>
      </c>
      <c r="F156" s="11">
        <v>100</v>
      </c>
      <c r="G156" s="11">
        <v>100</v>
      </c>
      <c r="H156" s="155" t="s">
        <v>206</v>
      </c>
      <c r="I156" s="156"/>
      <c r="J156" s="70"/>
      <c r="K156" s="70"/>
      <c r="L156" s="70"/>
      <c r="M156" s="70"/>
      <c r="N156" s="70"/>
      <c r="O156" s="70"/>
      <c r="P156" s="70"/>
      <c r="Q156" s="70"/>
    </row>
    <row r="157" spans="1:17" s="71" customFormat="1" ht="47.25" customHeight="1">
      <c r="A157" s="118">
        <v>2</v>
      </c>
      <c r="B157" s="119" t="s">
        <v>137</v>
      </c>
      <c r="C157" s="117" t="s">
        <v>2</v>
      </c>
      <c r="D157" s="32">
        <v>100</v>
      </c>
      <c r="E157" s="32">
        <v>100</v>
      </c>
      <c r="F157" s="32">
        <v>100</v>
      </c>
      <c r="G157" s="32">
        <v>100</v>
      </c>
      <c r="H157" s="157"/>
      <c r="I157" s="158"/>
      <c r="J157" s="70"/>
      <c r="K157" s="70"/>
      <c r="L157" s="70"/>
      <c r="M157" s="70"/>
      <c r="N157" s="70"/>
      <c r="O157" s="70"/>
      <c r="P157" s="70"/>
      <c r="Q157" s="70"/>
    </row>
  </sheetData>
  <sheetProtection/>
  <mergeCells count="14">
    <mergeCell ref="A1:B1"/>
    <mergeCell ref="B3:I3"/>
    <mergeCell ref="A6:A7"/>
    <mergeCell ref="B6:B7"/>
    <mergeCell ref="C6:C7"/>
    <mergeCell ref="F6:G6"/>
    <mergeCell ref="H6:I6"/>
    <mergeCell ref="D6:E6"/>
    <mergeCell ref="A4:I4"/>
    <mergeCell ref="A2:B2"/>
    <mergeCell ref="H39:I39"/>
    <mergeCell ref="H109:I111"/>
    <mergeCell ref="H117:I120"/>
    <mergeCell ref="H156:I157"/>
  </mergeCells>
  <printOptions/>
  <pageMargins left="0.2" right="0.15748031496062992" top="0.5905511811023623" bottom="0.5905511811023623" header="0.31496062992125984" footer="0.31496062992125984"/>
  <pageSetup fitToHeight="0" orientation="portrait" paperSize="9" scale="80" r:id="rId1"/>
  <headerFooter>
    <oddFooter>&amp;R&amp;P/4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Admin</cp:lastModifiedBy>
  <cp:lastPrinted>2021-07-21T01:17:32Z</cp:lastPrinted>
  <dcterms:created xsi:type="dcterms:W3CDTF">2001-06-06T08:23:55Z</dcterms:created>
  <dcterms:modified xsi:type="dcterms:W3CDTF">2021-07-21T01:55:32Z</dcterms:modified>
  <cp:category/>
  <cp:version/>
  <cp:contentType/>
  <cp:contentStatus/>
</cp:coreProperties>
</file>